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Паспорт бюджетної програми 0611" sheetId="1" r:id="rId1"/>
  </sheets>
  <definedNames/>
  <calcPr fullCalcOnLoad="1"/>
</workbook>
</file>

<file path=xl/sharedStrings.xml><?xml version="1.0" encoding="utf-8"?>
<sst xmlns="http://schemas.openxmlformats.org/spreadsheetml/2006/main" count="264" uniqueCount="130">
  <si>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</si>
  <si>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</si>
  <si>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</si>
  <si>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</si>
  <si>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 коштів місцевого бюджету )</t>
  </si>
  <si>
    <t>(найменування місцевого фінансового органу )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</si>
  <si>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</si>
  <si>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</si>
  <si>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</si>
  <si>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</si>
  <si>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</si>
  <si>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</si>
  <si>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</si>
  <si>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</si>
  <si>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</si>
  <si>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 xml:space="preserve"> ( 0611020 )</t>
  </si>
  <si>
    <t xml:space="preserve"> ( 0921 )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</si>
  <si>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</si>
  <si>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r>
      <rPr>
        <sz val="6"/>
        <color indexed="8"/>
        <rFont val="Times New Roman"/>
        <family val="1"/>
      </rPr>
      <t>(КФКВК)</t>
    </r>
  </si>
  <si>
    <t>(найменування бюджетної програми)</t>
  </si>
  <si>
    <t>5. Підстави для виконання бюджетної програми:</t>
  </si>
  <si>
    <t>№
з/п</t>
  </si>
  <si>
    <t>Завдання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</si>
  <si>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</si>
  <si>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</si>
  <si>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</si>
  <si>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</si>
  <si>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</si>
  <si>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</si>
  <si>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</si>
  <si>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</si>
  <si>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</si>
  <si>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</si>
  <si>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</si>
  <si>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</si>
  <si>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</si>
  <si>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>Показник</t>
  </si>
  <si>
    <t>Одиниця виміру</t>
  </si>
  <si>
    <t>Джерело інформації</t>
  </si>
  <si>
    <t>7</t>
  </si>
  <si>
    <t>затрат</t>
  </si>
  <si>
    <t/>
  </si>
  <si>
    <t>кількість закладів (за ступенями шкіл),</t>
  </si>
  <si>
    <t>од.</t>
  </si>
  <si>
    <t>кількість класів (за ступенями шкіл)</t>
  </si>
  <si>
    <t>середньорічне число ставок/штатних одиниць педагогічного персоналу</t>
  </si>
  <si>
    <t>ефективності</t>
  </si>
  <si>
    <t>середні витрати на 1 учня</t>
  </si>
  <si>
    <t>грн.</t>
  </si>
  <si>
    <t>розрахунково (відношення видатків на утримання ЗОШ на середньорічну кількість учнів)</t>
  </si>
  <si>
    <t>діто-дні відвідування</t>
  </si>
  <si>
    <t>днів</t>
  </si>
  <si>
    <t>розрахунково</t>
  </si>
  <si>
    <t>якості</t>
  </si>
  <si>
    <t>кількість днів відвідування</t>
  </si>
  <si>
    <t>класний журнал</t>
  </si>
  <si>
    <t>продукту</t>
  </si>
  <si>
    <t>осіб</t>
  </si>
  <si>
    <t>зведення планів по мережі, штатах і контингентах установ</t>
  </si>
  <si>
    <t>(підпис)</t>
  </si>
  <si>
    <t>(ініціали та прізвище)</t>
  </si>
  <si>
    <t>Відділу освіти, молоді та спорту Новгород-Сіверської міської ради Чернігівської обл.</t>
  </si>
  <si>
    <t>Забезпечення надання послуг з повної загальної середньої освіти в денних загальноосвітніх закладах</t>
  </si>
  <si>
    <t>Забезпечити надання відповідних послуг денними загальноосвітніми закладами</t>
  </si>
  <si>
    <t>1, Міська програма "Шкільний автобус" Новгород-Сіверської міської ради на 2018-2020 роки</t>
  </si>
  <si>
    <t>2, Міська програма організації харчування дітей у загальноосвітніх та дошкільних навчальних закладах на 2018-2019 роки</t>
  </si>
  <si>
    <t xml:space="preserve">3, Програма оздоровлення та відпочинку дітей на 2017-2020 роки </t>
  </si>
  <si>
    <t>мережа</t>
  </si>
  <si>
    <t>середньорічна наповнюваність класів</t>
  </si>
  <si>
    <t>Середньорічна кількість учнів, що відвідують шкільні заклади</t>
  </si>
  <si>
    <t>в т.ч. по програмі "Шкільний автобус"</t>
  </si>
  <si>
    <t>в т.ч. по програмі організації харчування дітей у загальноосвітніх та дошкільних навчальних закладах на 2019-2020 роки</t>
  </si>
  <si>
    <t>в т.ч. по програмі оздоровлення та відпочинку дітей на 2017-2020 роки</t>
  </si>
  <si>
    <t>бюджетної програми місцевого бюджету на  2019 рік</t>
  </si>
  <si>
    <t>Забезпечити надання відповідних послуг денними загальноосвітніми закладами, здійснювати поточні видатки (оплата праці, продуктів харчування, придбання товарів, оплата послуг)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</si>
  <si>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</si>
  <si>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6. Цілі державної політики, на досягнення яких спрямована реалізація бюджетної програми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</si>
  <si>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</si>
  <si>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</si>
  <si>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</si>
  <si>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</si>
  <si>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</si>
  <si>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Придбання обладнання та предметів довгострокового використання</t>
  </si>
  <si>
    <t>в т.ч. придбання обладнання для оснащення ресурсних кімнат</t>
  </si>
  <si>
    <t>в т.ч. реалізація програми "Надання державної підтримки особам з особливими освітніми потребами"</t>
  </si>
  <si>
    <t>Реалізація програми "Надання державної підтримки особам з особливими освітніми потребами"</t>
  </si>
  <si>
    <t>Кількість осіб з особливими освітніми потребами, які потребують державної підтримки</t>
  </si>
  <si>
    <t>Середні витрати на одну особу</t>
  </si>
  <si>
    <t>розрахунок</t>
  </si>
  <si>
    <t>Придбання обладнання для оснащення ресурсних кімнат</t>
  </si>
  <si>
    <t>Кількість закладів в яких планується оснащення ресурних кімнат</t>
  </si>
  <si>
    <t>Розпорядження Чернігівської ОДА від 24.01.2019</t>
  </si>
  <si>
    <t>Середні витрати на один заклад</t>
  </si>
  <si>
    <t>в т.ч.оплата праці і нарахування на заробітну плату</t>
  </si>
  <si>
    <t>в т.ч. реалізація програми "Нова українська школа"</t>
  </si>
  <si>
    <t>Реалізація програми "Нова українська школа"</t>
  </si>
  <si>
    <t>Кількість класів, що оснащені</t>
  </si>
  <si>
    <t>Середні витрати на один клас</t>
  </si>
  <si>
    <t>Цільва програма "Освіта"</t>
  </si>
  <si>
    <t>співвідношення чисельності медалістів до загальної чисельності випускників</t>
  </si>
  <si>
    <t>%</t>
  </si>
  <si>
    <t xml:space="preserve">рівень виконання завдання </t>
  </si>
  <si>
    <t>співвідношення чисельності переможців олімпіад  до загальної чисельності випускників</t>
  </si>
  <si>
    <t>чисельність учнів, переможців олімпіад</t>
  </si>
  <si>
    <t>чисельнисть випускників, які отримали медали</t>
  </si>
  <si>
    <t>рішення педагогічних рад за результатами ЗНО</t>
  </si>
  <si>
    <t>підсумковий наказ за результатами проведених олімпіад</t>
  </si>
  <si>
    <t xml:space="preserve">в т.ч. на реалізацію заходів, спрямованих на підвищення якості освіти </t>
  </si>
  <si>
    <t xml:space="preserve"> Реалізацію заходів, спрямованих на підвищення якості освіти </t>
  </si>
  <si>
    <t>Розпорядження Чернігівської ОДА від 04.07.2019</t>
  </si>
  <si>
    <t>Витрати на придбання персональних комп`ютерів</t>
  </si>
  <si>
    <t>Витрати на придбання послуг з доступу до Інтернету</t>
  </si>
  <si>
    <t>Здійснення виконання завдань з інформатизації</t>
  </si>
  <si>
    <t>Забезпечення виконання завдань з інформатизації</t>
  </si>
  <si>
    <t>в т.ч. забезпечення виконання завдань з інформатизації</t>
  </si>
  <si>
    <t>обсяг видатків</t>
  </si>
  <si>
    <t>кількість послуг у сфері інформатизації</t>
  </si>
  <si>
    <t>кошторис</t>
  </si>
  <si>
    <t>середня вартість однієї послуги</t>
  </si>
  <si>
    <t>відсоток виконання завдання</t>
  </si>
  <si>
    <t>розшифровка видатків</t>
  </si>
  <si>
    <t>Начальник відділу освіти, молоді та спорту</t>
  </si>
  <si>
    <t>П.В. Верченко</t>
  </si>
  <si>
    <t>Кількість закладів в яких планується реалізація заходів на підвищення якості освіти щодо придбання персональних комп'ютерів</t>
  </si>
  <si>
    <t>Кількість закладів в яких планується реалізація заходів на підвищення якості освіти щодо придбання послуг з доступу до Інтернету</t>
  </si>
  <si>
    <t>Середні витрати на один заклад щодо придбання персональних комп'ютерів</t>
  </si>
  <si>
    <t>Середні витрати на один заклад щодо придбання послуг з доступу до Інтернету</t>
  </si>
  <si>
    <t>Бюджетний кодекс України, Конституція України, Закон України "Про освіту" від 05.09.2017 №2145-VII ., Закон України "Про загальну середню освіту", Закон України  "Про охорону дитинства" № 2402-111, Закон України "Про Державний бюджет України на 2019 рік",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постанова Кабінету Міністрів України від 04.04.2018 №237р "Деякі питання надання субвенції з державного бюджету місцевим бюджетам на забезпечення якісної, сучасної та доступної загальної середньої освіти "Нова українська школа" (зі змінами), постанова Кабінету Міністрів України від 03.04.2019 №319 "Деякі питання надання субвенції з державного бюджету місцевим бюджетам на реалізацію заходів, спрямованих на підвищення якості освіти",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розпорядження міського голови №175-ОД від 20.12.2019 року «Про внесення змін до показників міського бюджету на 2019 рік».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</si>
  <si>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29412265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28181927</t>
    </r>
    <r>
      <rPr>
        <sz val="11"/>
        <color indexed="8"/>
        <rFont val="Times New Roman"/>
        <family val="1"/>
      </rPr>
      <t xml:space="preserve"> гривень та спеціального фонду 1230338 гривень .</t>
    </r>
  </si>
  <si>
    <t>№ 413/34 від 28.12.2019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</si>
</sst>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</numFmts>
  <fonts count="5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1"/>
      <color indexed="8"/>
      <name val="SansSerif"/>
      <family val="0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172" fontId="12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3" fontId="15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16" fillId="0" borderId="11" xfId="0" applyNumberFormat="1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2" fontId="6" fillId="0" borderId="11" xfId="0" applyNumberFormat="1" applyFont="1" applyBorder="1" applyAlignment="1" applyProtection="1">
      <alignment horizontal="right" vertical="top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top" wrapText="1"/>
      <protection/>
    </xf>
    <xf numFmtId="1" fontId="6" fillId="0" borderId="14" xfId="0" applyNumberFormat="1" applyFont="1" applyBorder="1" applyAlignment="1" applyProtection="1">
      <alignment horizontal="right" vertical="top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top" wrapText="1"/>
      <protection/>
    </xf>
    <xf numFmtId="1" fontId="6" fillId="0" borderId="13" xfId="0" applyNumberFormat="1" applyFont="1" applyBorder="1" applyAlignment="1" applyProtection="1">
      <alignment horizontal="right" vertical="top" wrapText="1"/>
      <protection/>
    </xf>
    <xf numFmtId="0" fontId="14" fillId="0" borderId="13" xfId="0" applyFont="1" applyBorder="1" applyAlignment="1" applyProtection="1">
      <alignment horizontal="center" vertical="top" wrapText="1"/>
      <protection/>
    </xf>
    <xf numFmtId="2" fontId="6" fillId="0" borderId="13" xfId="0" applyNumberFormat="1" applyFont="1" applyBorder="1" applyAlignment="1" applyProtection="1">
      <alignment horizontal="right" vertical="top" wrapText="1"/>
      <protection/>
    </xf>
    <xf numFmtId="1" fontId="6" fillId="33" borderId="11" xfId="0" applyNumberFormat="1" applyFont="1" applyFill="1" applyBorder="1" applyAlignment="1" applyProtection="1">
      <alignment horizontal="righ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14" fillId="0" borderId="15" xfId="0" applyFont="1" applyBorder="1" applyAlignment="1" applyProtection="1">
      <alignment horizontal="left" vertical="top" wrapText="1"/>
      <protection/>
    </xf>
    <xf numFmtId="0" fontId="14" fillId="0" borderId="16" xfId="0" applyFont="1" applyBorder="1" applyAlignment="1" applyProtection="1">
      <alignment horizontal="left" vertical="top" wrapText="1"/>
      <protection/>
    </xf>
    <xf numFmtId="0" fontId="14" fillId="0" borderId="17" xfId="0" applyFont="1" applyBorder="1" applyAlignment="1" applyProtection="1">
      <alignment horizontal="left" vertical="top" wrapText="1"/>
      <protection/>
    </xf>
    <xf numFmtId="0" fontId="14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2" fontId="6" fillId="0" borderId="15" xfId="0" applyNumberFormat="1" applyFont="1" applyBorder="1" applyAlignment="1" applyProtection="1">
      <alignment horizontal="right" vertical="top" wrapText="1"/>
      <protection/>
    </xf>
    <xf numFmtId="2" fontId="6" fillId="0" borderId="17" xfId="0" applyNumberFormat="1" applyFont="1" applyBorder="1" applyAlignment="1" applyProtection="1">
      <alignment horizontal="right" vertical="top" wrapText="1"/>
      <protection/>
    </xf>
    <xf numFmtId="0" fontId="14" fillId="0" borderId="18" xfId="0" applyFont="1" applyBorder="1" applyAlignment="1" applyProtection="1">
      <alignment horizontal="left" vertical="top" wrapText="1"/>
      <protection/>
    </xf>
    <xf numFmtId="0" fontId="14" fillId="0" borderId="19" xfId="0" applyFont="1" applyBorder="1" applyAlignment="1" applyProtection="1">
      <alignment horizontal="left" vertical="top" wrapText="1"/>
      <protection/>
    </xf>
    <xf numFmtId="0" fontId="14" fillId="0" borderId="20" xfId="0" applyFont="1" applyBorder="1" applyAlignment="1" applyProtection="1">
      <alignment horizontal="left" vertical="top" wrapText="1"/>
      <protection/>
    </xf>
    <xf numFmtId="0" fontId="14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6" xfId="0" applyFont="1" applyBorder="1" applyAlignment="1" applyProtection="1">
      <alignment horizontal="left" vertical="top" wrapText="1"/>
      <protection/>
    </xf>
    <xf numFmtId="0" fontId="2" fillId="0" borderId="17" xfId="0" applyFont="1" applyBorder="1" applyAlignment="1" applyProtection="1">
      <alignment horizontal="left" vertical="top" wrapText="1"/>
      <protection/>
    </xf>
    <xf numFmtId="1" fontId="6" fillId="0" borderId="15" xfId="0" applyNumberFormat="1" applyFont="1" applyBorder="1" applyAlignment="1" applyProtection="1">
      <alignment horizontal="center" vertical="top" wrapText="1"/>
      <protection/>
    </xf>
    <xf numFmtId="1" fontId="6" fillId="0" borderId="17" xfId="0" applyNumberFormat="1" applyFont="1" applyBorder="1" applyAlignment="1" applyProtection="1">
      <alignment horizontal="center" vertical="top" wrapText="1"/>
      <protection/>
    </xf>
    <xf numFmtId="0" fontId="14" fillId="0" borderId="21" xfId="0" applyFont="1" applyBorder="1" applyAlignment="1" applyProtection="1">
      <alignment horizontal="left" vertical="top" wrapText="1"/>
      <protection/>
    </xf>
    <xf numFmtId="0" fontId="14" fillId="0" borderId="22" xfId="0" applyFont="1" applyBorder="1" applyAlignment="1" applyProtection="1">
      <alignment horizontal="left" vertical="top" wrapText="1"/>
      <protection/>
    </xf>
    <xf numFmtId="0" fontId="14" fillId="0" borderId="23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1" fontId="6" fillId="33" borderId="11" xfId="0" applyNumberFormat="1" applyFont="1" applyFill="1" applyBorder="1" applyAlignment="1" applyProtection="1">
      <alignment horizontal="right" vertical="top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0" fontId="14" fillId="0" borderId="16" xfId="0" applyFont="1" applyBorder="1" applyAlignment="1" applyProtection="1">
      <alignment horizontal="left" vertical="top" wrapText="1"/>
      <protection/>
    </xf>
    <xf numFmtId="0" fontId="14" fillId="0" borderId="17" xfId="0" applyFont="1" applyBorder="1" applyAlignment="1" applyProtection="1">
      <alignment horizontal="left" vertical="top" wrapText="1"/>
      <protection/>
    </xf>
    <xf numFmtId="0" fontId="14" fillId="0" borderId="21" xfId="0" applyFont="1" applyBorder="1" applyAlignment="1" applyProtection="1">
      <alignment horizontal="left" vertical="top" wrapText="1"/>
      <protection/>
    </xf>
    <xf numFmtId="0" fontId="14" fillId="0" borderId="22" xfId="0" applyFont="1" applyBorder="1" applyAlignment="1" applyProtection="1">
      <alignment horizontal="left" vertical="top" wrapText="1"/>
      <protection/>
    </xf>
    <xf numFmtId="0" fontId="14" fillId="0" borderId="23" xfId="0" applyFont="1" applyBorder="1" applyAlignment="1" applyProtection="1">
      <alignment horizontal="left" vertical="top" wrapText="1"/>
      <protection/>
    </xf>
    <xf numFmtId="0" fontId="17" fillId="0" borderId="24" xfId="0" applyFont="1" applyBorder="1" applyAlignment="1" applyProtection="1">
      <alignment horizontal="left" vertical="top" wrapText="1"/>
      <protection/>
    </xf>
    <xf numFmtId="0" fontId="17" fillId="0" borderId="22" xfId="0" applyFont="1" applyBorder="1" applyAlignment="1" applyProtection="1">
      <alignment horizontal="left" vertical="top" wrapText="1"/>
      <protection/>
    </xf>
    <xf numFmtId="0" fontId="17" fillId="0" borderId="25" xfId="0" applyFont="1" applyBorder="1" applyAlignment="1" applyProtection="1">
      <alignment horizontal="left" vertical="top" wrapText="1"/>
      <protection/>
    </xf>
    <xf numFmtId="4" fontId="15" fillId="0" borderId="24" xfId="0" applyNumberFormat="1" applyFont="1" applyBorder="1" applyAlignment="1" applyProtection="1">
      <alignment horizontal="right" vertical="center" wrapText="1"/>
      <protection/>
    </xf>
    <xf numFmtId="4" fontId="15" fillId="0" borderId="25" xfId="0" applyNumberFormat="1" applyFont="1" applyBorder="1" applyAlignment="1" applyProtection="1">
      <alignment horizontal="right" vertical="center" wrapText="1"/>
      <protection/>
    </xf>
    <xf numFmtId="4" fontId="16" fillId="0" borderId="24" xfId="0" applyNumberFormat="1" applyFont="1" applyBorder="1" applyAlignment="1" applyProtection="1">
      <alignment horizontal="right" vertical="center" wrapText="1"/>
      <protection/>
    </xf>
    <xf numFmtId="4" fontId="16" fillId="0" borderId="25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7" fillId="33" borderId="0" xfId="0" applyFont="1" applyFill="1" applyBorder="1" applyAlignment="1" applyProtection="1">
      <alignment horizontal="justify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7" fillId="0" borderId="24" xfId="0" applyFont="1" applyBorder="1" applyAlignment="1" applyProtection="1">
      <alignment horizontal="left" vertical="top" wrapText="1"/>
      <protection/>
    </xf>
    <xf numFmtId="0" fontId="17" fillId="0" borderId="22" xfId="0" applyFont="1" applyBorder="1" applyAlignment="1" applyProtection="1">
      <alignment horizontal="left" vertical="top" wrapText="1"/>
      <protection/>
    </xf>
    <xf numFmtId="0" fontId="17" fillId="0" borderId="25" xfId="0" applyFont="1" applyBorder="1" applyAlignment="1" applyProtection="1">
      <alignment horizontal="left" vertical="top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4" fontId="16" fillId="33" borderId="11" xfId="0" applyNumberFormat="1" applyFont="1" applyFill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Border="1" applyAlignment="1" applyProtection="1">
      <alignment horizontal="right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0" fontId="14" fillId="0" borderId="14" xfId="0" applyFont="1" applyBorder="1" applyAlignment="1" applyProtection="1">
      <alignment horizontal="left" vertical="top" wrapText="1"/>
      <protection/>
    </xf>
    <xf numFmtId="1" fontId="6" fillId="0" borderId="14" xfId="0" applyNumberFormat="1" applyFont="1" applyBorder="1" applyAlignment="1" applyProtection="1">
      <alignment horizontal="right" vertical="top" wrapText="1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14" fillId="0" borderId="18" xfId="0" applyFont="1" applyBorder="1" applyAlignment="1" applyProtection="1">
      <alignment horizontal="left" vertical="top" wrapText="1"/>
      <protection/>
    </xf>
    <xf numFmtId="0" fontId="14" fillId="0" borderId="15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0"/>
  <sheetViews>
    <sheetView tabSelected="1" zoomScalePageLayoutView="0" workbookViewId="0" topLeftCell="B117">
      <selection activeCell="H12" sqref="H12:K12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10" width="7.57421875" style="0" customWidth="1"/>
    <col min="11" max="12" width="15.140625" style="0" customWidth="1"/>
    <col min="13" max="14" width="8.8515625" style="0" hidden="1" customWidth="1"/>
  </cols>
  <sheetData>
    <row r="1" spans="1:13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80" t="s">
        <v>0</v>
      </c>
      <c r="K2" s="80"/>
      <c r="L2" s="80"/>
      <c r="M2" s="1"/>
    </row>
    <row r="3" spans="1:13" ht="34.5" customHeight="1">
      <c r="A3" s="1"/>
      <c r="B3" s="1"/>
      <c r="C3" s="1"/>
      <c r="D3" s="1"/>
      <c r="E3" s="1"/>
      <c r="F3" s="1"/>
      <c r="G3" s="1"/>
      <c r="H3" s="1"/>
      <c r="I3" s="1"/>
      <c r="J3" s="81" t="s">
        <v>75</v>
      </c>
      <c r="K3" s="81"/>
      <c r="L3" s="81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82" t="s">
        <v>1</v>
      </c>
      <c r="I4" s="82"/>
      <c r="J4" s="82"/>
      <c r="K4" s="82"/>
      <c r="L4" s="82"/>
      <c r="M4" s="1"/>
    </row>
    <row r="5" spans="1:13" ht="12" customHeight="1">
      <c r="A5" s="1"/>
      <c r="B5" s="1"/>
      <c r="C5" s="1"/>
      <c r="D5" s="1"/>
      <c r="E5" s="1"/>
      <c r="F5" s="1"/>
      <c r="G5" s="1"/>
      <c r="H5" s="83" t="s">
        <v>2</v>
      </c>
      <c r="I5" s="83"/>
      <c r="J5" s="83"/>
      <c r="K5" s="83"/>
      <c r="L5" s="83"/>
      <c r="M5" s="1"/>
    </row>
    <row r="6" spans="1:13" ht="0.75" customHeight="1">
      <c r="A6" s="1"/>
      <c r="B6" s="1"/>
      <c r="C6" s="1"/>
      <c r="D6" s="1"/>
      <c r="E6" s="1"/>
      <c r="F6" s="1"/>
      <c r="G6" s="1"/>
      <c r="H6" s="84"/>
      <c r="I6" s="84"/>
      <c r="J6" s="84"/>
      <c r="K6" s="84"/>
      <c r="L6" s="84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85" t="s">
        <v>61</v>
      </c>
      <c r="I7" s="85"/>
      <c r="J7" s="85"/>
      <c r="K7" s="85"/>
      <c r="L7" s="85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86" t="s">
        <v>4</v>
      </c>
      <c r="I8" s="86"/>
      <c r="J8" s="86"/>
      <c r="K8" s="86"/>
      <c r="L8" s="86"/>
      <c r="M8" s="1"/>
    </row>
    <row r="9" spans="1:13" ht="6" customHeight="1">
      <c r="A9" s="1"/>
      <c r="B9" s="1"/>
      <c r="C9" s="1"/>
      <c r="D9" s="1"/>
      <c r="E9" s="1"/>
      <c r="F9" s="1"/>
      <c r="G9" s="1"/>
      <c r="H9" s="87"/>
      <c r="I9" s="87"/>
      <c r="J9" s="87"/>
      <c r="K9" s="87"/>
      <c r="L9" s="87"/>
      <c r="M9" s="1"/>
    </row>
    <row r="10" spans="1:13" ht="6.75" customHeight="1">
      <c r="A10" s="1"/>
      <c r="B10" s="1"/>
      <c r="C10" s="1"/>
      <c r="D10" s="1"/>
      <c r="E10" s="1"/>
      <c r="F10" s="1"/>
      <c r="G10" s="1"/>
      <c r="H10" s="84"/>
      <c r="I10" s="84"/>
      <c r="J10" s="84"/>
      <c r="K10" s="84"/>
      <c r="L10" s="84"/>
      <c r="M10" s="1"/>
    </row>
    <row r="11" spans="1:13" ht="9.75" customHeight="1">
      <c r="A11" s="1"/>
      <c r="B11" s="1"/>
      <c r="C11" s="1"/>
      <c r="D11" s="1"/>
      <c r="E11" s="1"/>
      <c r="F11" s="1"/>
      <c r="G11" s="1"/>
      <c r="H11" s="88" t="s">
        <v>5</v>
      </c>
      <c r="I11" s="88"/>
      <c r="J11" s="88"/>
      <c r="K11" s="88"/>
      <c r="L11" s="88"/>
      <c r="M11" s="1"/>
    </row>
    <row r="12" spans="1:13" ht="14.25" customHeight="1">
      <c r="A12" s="1"/>
      <c r="B12" s="1"/>
      <c r="C12" s="1"/>
      <c r="D12" s="1"/>
      <c r="E12" s="1"/>
      <c r="F12" s="1"/>
      <c r="G12" s="1"/>
      <c r="H12" s="84" t="s">
        <v>129</v>
      </c>
      <c r="I12" s="84"/>
      <c r="J12" s="84"/>
      <c r="K12" s="84"/>
      <c r="L12" s="38"/>
      <c r="M12" s="1"/>
    </row>
    <row r="13" spans="1:13" ht="19.5" customHeight="1">
      <c r="A13" s="1"/>
      <c r="B13" s="89" t="s">
        <v>6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1"/>
    </row>
    <row r="14" spans="1:13" ht="15.75" customHeight="1">
      <c r="A14" s="1"/>
      <c r="B14" s="1"/>
      <c r="C14" s="1"/>
      <c r="D14" s="1"/>
      <c r="E14" s="116" t="s">
        <v>73</v>
      </c>
      <c r="F14" s="116"/>
      <c r="G14" s="116"/>
      <c r="H14" s="116"/>
      <c r="I14" s="116"/>
      <c r="J14" s="116"/>
      <c r="K14" s="116"/>
      <c r="L14" s="116"/>
      <c r="M14" s="1"/>
    </row>
    <row r="15" spans="1:13" ht="0.75" customHeight="1">
      <c r="A15" s="1"/>
      <c r="B15" s="90" t="s">
        <v>7</v>
      </c>
      <c r="C15" s="91" t="s">
        <v>8</v>
      </c>
      <c r="D15" s="90" t="s">
        <v>3</v>
      </c>
      <c r="E15" s="90"/>
      <c r="F15" s="90"/>
      <c r="G15" s="90"/>
      <c r="H15" s="90"/>
      <c r="I15" s="90"/>
      <c r="J15" s="90"/>
      <c r="K15" s="90"/>
      <c r="L15" s="90"/>
      <c r="M15" s="1"/>
    </row>
    <row r="16" spans="1:13" ht="16.5" customHeight="1">
      <c r="A16" s="1"/>
      <c r="B16" s="90"/>
      <c r="C16" s="91"/>
      <c r="D16" s="90"/>
      <c r="E16" s="90"/>
      <c r="F16" s="90"/>
      <c r="G16" s="90"/>
      <c r="H16" s="90"/>
      <c r="I16" s="90"/>
      <c r="J16" s="90"/>
      <c r="K16" s="90"/>
      <c r="L16" s="90"/>
      <c r="M16" s="1"/>
    </row>
    <row r="17" spans="1:13" ht="9.75" customHeight="1">
      <c r="A17" s="1"/>
      <c r="B17" s="1"/>
      <c r="C17" s="2" t="s">
        <v>9</v>
      </c>
      <c r="D17" s="88" t="s">
        <v>10</v>
      </c>
      <c r="E17" s="88"/>
      <c r="F17" s="88"/>
      <c r="G17" s="88"/>
      <c r="H17" s="88"/>
      <c r="I17" s="88"/>
      <c r="J17" s="88"/>
      <c r="K17" s="1"/>
      <c r="L17" s="1"/>
      <c r="M17" s="1"/>
    </row>
    <row r="18" spans="1:13" ht="18" customHeight="1">
      <c r="A18" s="1"/>
      <c r="B18" s="3" t="s">
        <v>11</v>
      </c>
      <c r="C18" s="4" t="s">
        <v>12</v>
      </c>
      <c r="D18" s="90" t="s">
        <v>3</v>
      </c>
      <c r="E18" s="90"/>
      <c r="F18" s="90"/>
      <c r="G18" s="90"/>
      <c r="H18" s="90"/>
      <c r="I18" s="90"/>
      <c r="J18" s="90"/>
      <c r="K18" s="90"/>
      <c r="L18" s="90"/>
      <c r="M18" s="1"/>
    </row>
    <row r="19" spans="1:13" ht="9.75" customHeight="1">
      <c r="A19" s="1"/>
      <c r="B19" s="1"/>
      <c r="C19" s="2" t="s">
        <v>9</v>
      </c>
      <c r="D19" s="88" t="s">
        <v>13</v>
      </c>
      <c r="E19" s="88"/>
      <c r="F19" s="88"/>
      <c r="G19" s="88"/>
      <c r="H19" s="88"/>
      <c r="I19" s="88"/>
      <c r="J19" s="88"/>
      <c r="K19" s="1"/>
      <c r="L19" s="1"/>
      <c r="M19" s="1"/>
    </row>
    <row r="20" spans="1:13" ht="18" customHeight="1">
      <c r="A20" s="1"/>
      <c r="B20" s="5" t="s">
        <v>14</v>
      </c>
      <c r="C20" s="91" t="s">
        <v>15</v>
      </c>
      <c r="D20" s="91" t="s">
        <v>16</v>
      </c>
      <c r="E20" s="92" t="s">
        <v>17</v>
      </c>
      <c r="F20" s="92"/>
      <c r="G20" s="92"/>
      <c r="H20" s="92"/>
      <c r="I20" s="92"/>
      <c r="J20" s="92"/>
      <c r="K20" s="1"/>
      <c r="L20" s="1"/>
      <c r="M20" s="1"/>
    </row>
    <row r="21" spans="1:13" ht="29.25" customHeight="1">
      <c r="A21" s="1"/>
      <c r="B21" s="1"/>
      <c r="C21" s="91"/>
      <c r="D21" s="91"/>
      <c r="E21" s="92"/>
      <c r="F21" s="92"/>
      <c r="G21" s="92"/>
      <c r="H21" s="92"/>
      <c r="I21" s="92"/>
      <c r="J21" s="92"/>
      <c r="K21" s="1"/>
      <c r="L21" s="1"/>
      <c r="M21" s="1"/>
    </row>
    <row r="22" spans="1:13" ht="9.75" customHeight="1">
      <c r="A22" s="1"/>
      <c r="B22" s="1"/>
      <c r="C22" s="2" t="s">
        <v>9</v>
      </c>
      <c r="D22" s="2" t="s">
        <v>18</v>
      </c>
      <c r="E22" s="88" t="s">
        <v>19</v>
      </c>
      <c r="F22" s="88"/>
      <c r="G22" s="88"/>
      <c r="H22" s="88"/>
      <c r="I22" s="88"/>
      <c r="J22" s="88"/>
      <c r="K22" s="1"/>
      <c r="L22" s="1"/>
      <c r="M22" s="1"/>
    </row>
    <row r="23" spans="1:13" ht="31.5" customHeight="1">
      <c r="A23" s="1"/>
      <c r="B23" s="93" t="s">
        <v>128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1"/>
    </row>
    <row r="24" spans="1:13" ht="13.5" customHeight="1">
      <c r="A24" s="1"/>
      <c r="B24" s="87" t="s">
        <v>20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1"/>
    </row>
    <row r="25" spans="1:13" ht="132" customHeight="1">
      <c r="A25" s="1"/>
      <c r="B25" s="94" t="s">
        <v>127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1"/>
    </row>
    <row r="26" spans="1:13" ht="15" customHeight="1">
      <c r="A26" s="1"/>
      <c r="B26" s="97" t="s">
        <v>76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</row>
    <row r="27" spans="1:13" ht="16.5" customHeight="1">
      <c r="A27" s="1"/>
      <c r="B27" s="25">
        <v>1</v>
      </c>
      <c r="C27" s="98" t="s">
        <v>62</v>
      </c>
      <c r="D27" s="98"/>
      <c r="E27" s="98"/>
      <c r="F27" s="98"/>
      <c r="G27" s="98"/>
      <c r="H27" s="98"/>
      <c r="I27" s="98"/>
      <c r="J27" s="98"/>
      <c r="K27" s="98"/>
      <c r="L27" s="98"/>
      <c r="M27" s="26"/>
    </row>
    <row r="28" spans="1:13" ht="14.25" customHeight="1">
      <c r="A28" s="1"/>
      <c r="B28" s="25">
        <v>2</v>
      </c>
      <c r="C28" s="99" t="s">
        <v>82</v>
      </c>
      <c r="D28" s="100"/>
      <c r="E28" s="100"/>
      <c r="F28" s="100"/>
      <c r="G28" s="100"/>
      <c r="H28" s="100"/>
      <c r="I28" s="100"/>
      <c r="J28" s="100"/>
      <c r="K28" s="100"/>
      <c r="L28" s="101"/>
      <c r="M28" s="26"/>
    </row>
    <row r="29" spans="1:13" ht="14.25" customHeight="1">
      <c r="A29" s="1"/>
      <c r="B29" s="87" t="s">
        <v>77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1"/>
    </row>
    <row r="30" spans="1:13" ht="16.5" customHeight="1">
      <c r="A30" s="1"/>
      <c r="B30" s="94" t="s">
        <v>62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1"/>
    </row>
    <row r="31" spans="1:13" ht="0.75" customHeight="1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0.75" customHeight="1" hidden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7.25" customHeight="1">
      <c r="A33" s="1"/>
      <c r="B33" s="90" t="s">
        <v>78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1"/>
    </row>
    <row r="34" spans="1:13" ht="19.5" customHeight="1">
      <c r="A34" s="1"/>
      <c r="B34" s="27" t="s">
        <v>21</v>
      </c>
      <c r="C34" s="95" t="s">
        <v>22</v>
      </c>
      <c r="D34" s="95"/>
      <c r="E34" s="95"/>
      <c r="F34" s="95"/>
      <c r="G34" s="95"/>
      <c r="H34" s="95"/>
      <c r="I34" s="95"/>
      <c r="J34" s="95"/>
      <c r="K34" s="95"/>
      <c r="L34" s="95"/>
      <c r="M34" s="1"/>
    </row>
    <row r="35" spans="1:13" ht="9.75" customHeight="1">
      <c r="A35" s="1"/>
      <c r="B35" s="7">
        <v>1</v>
      </c>
      <c r="C35" s="96" t="s">
        <v>63</v>
      </c>
      <c r="D35" s="96"/>
      <c r="E35" s="96"/>
      <c r="F35" s="96"/>
      <c r="G35" s="96"/>
      <c r="H35" s="96"/>
      <c r="I35" s="96"/>
      <c r="J35" s="96"/>
      <c r="K35" s="96"/>
      <c r="L35" s="96"/>
      <c r="M35" s="1"/>
    </row>
    <row r="36" spans="1:13" ht="9.75" customHeight="1">
      <c r="A36" s="1"/>
      <c r="B36" s="7">
        <v>1</v>
      </c>
      <c r="C36" s="96" t="s">
        <v>112</v>
      </c>
      <c r="D36" s="96"/>
      <c r="E36" s="96"/>
      <c r="F36" s="96"/>
      <c r="G36" s="96"/>
      <c r="H36" s="96"/>
      <c r="I36" s="96"/>
      <c r="J36" s="96"/>
      <c r="K36" s="96"/>
      <c r="L36" s="96"/>
      <c r="M36" s="1"/>
    </row>
    <row r="37" spans="1:13" ht="12.75" customHeight="1">
      <c r="A37" s="1"/>
      <c r="B37" s="90" t="s">
        <v>79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1"/>
    </row>
    <row r="38" spans="1:13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8" t="s">
        <v>23</v>
      </c>
      <c r="M38" s="1"/>
    </row>
    <row r="39" spans="1:13" ht="18" customHeight="1">
      <c r="A39" s="1"/>
      <c r="B39" s="6" t="s">
        <v>21</v>
      </c>
      <c r="C39" s="102" t="s">
        <v>24</v>
      </c>
      <c r="D39" s="102"/>
      <c r="E39" s="102"/>
      <c r="F39" s="102"/>
      <c r="G39" s="102" t="s">
        <v>25</v>
      </c>
      <c r="H39" s="102"/>
      <c r="I39" s="102" t="s">
        <v>26</v>
      </c>
      <c r="J39" s="102"/>
      <c r="K39" s="9" t="s">
        <v>27</v>
      </c>
      <c r="L39" s="9" t="s">
        <v>28</v>
      </c>
      <c r="M39" s="1"/>
    </row>
    <row r="40" spans="1:13" ht="13.5" customHeight="1">
      <c r="A40" s="1"/>
      <c r="B40" s="10" t="s">
        <v>29</v>
      </c>
      <c r="C40" s="103" t="s">
        <v>30</v>
      </c>
      <c r="D40" s="103"/>
      <c r="E40" s="103"/>
      <c r="F40" s="103"/>
      <c r="G40" s="103" t="s">
        <v>31</v>
      </c>
      <c r="H40" s="103"/>
      <c r="I40" s="103" t="s">
        <v>32</v>
      </c>
      <c r="J40" s="103"/>
      <c r="K40" s="10" t="s">
        <v>33</v>
      </c>
      <c r="L40" s="10" t="s">
        <v>34</v>
      </c>
      <c r="M40" s="1"/>
    </row>
    <row r="41" spans="1:13" ht="23.25" customHeight="1">
      <c r="A41" s="1"/>
      <c r="B41" s="11" t="s">
        <v>29</v>
      </c>
      <c r="C41" s="104" t="s">
        <v>74</v>
      </c>
      <c r="D41" s="105"/>
      <c r="E41" s="105"/>
      <c r="F41" s="106"/>
      <c r="G41" s="107">
        <v>28181927</v>
      </c>
      <c r="H41" s="107"/>
      <c r="I41" s="108">
        <v>1230338</v>
      </c>
      <c r="J41" s="108"/>
      <c r="K41" s="28">
        <v>0</v>
      </c>
      <c r="L41" s="28">
        <f>G41+I41</f>
        <v>29412265</v>
      </c>
      <c r="M41" s="1"/>
    </row>
    <row r="42" spans="1:13" ht="12.75" customHeight="1">
      <c r="A42" s="1"/>
      <c r="B42" s="11"/>
      <c r="C42" s="73" t="s">
        <v>93</v>
      </c>
      <c r="D42" s="74"/>
      <c r="E42" s="74"/>
      <c r="F42" s="75"/>
      <c r="G42" s="76">
        <v>22630877</v>
      </c>
      <c r="H42" s="77"/>
      <c r="I42" s="78">
        <v>0</v>
      </c>
      <c r="J42" s="79"/>
      <c r="K42" s="28">
        <v>0</v>
      </c>
      <c r="L42" s="28">
        <f>G42+I42+K42</f>
        <v>22630877</v>
      </c>
      <c r="M42" s="1"/>
    </row>
    <row r="43" spans="1:13" ht="11.25" customHeight="1">
      <c r="A43" s="1"/>
      <c r="B43" s="11"/>
      <c r="C43" s="73" t="s">
        <v>94</v>
      </c>
      <c r="D43" s="74"/>
      <c r="E43" s="74"/>
      <c r="F43" s="75"/>
      <c r="G43" s="76">
        <v>91762</v>
      </c>
      <c r="H43" s="77"/>
      <c r="I43" s="76">
        <v>272370</v>
      </c>
      <c r="J43" s="77"/>
      <c r="K43" s="19">
        <v>0</v>
      </c>
      <c r="L43" s="19">
        <f>G43+I43+K43</f>
        <v>364132</v>
      </c>
      <c r="M43" s="1"/>
    </row>
    <row r="44" spans="1:13" ht="21" customHeight="1">
      <c r="A44" s="1"/>
      <c r="B44" s="11"/>
      <c r="C44" s="73" t="s">
        <v>84</v>
      </c>
      <c r="D44" s="74"/>
      <c r="E44" s="74"/>
      <c r="F44" s="75"/>
      <c r="G44" s="76">
        <v>374488</v>
      </c>
      <c r="H44" s="77"/>
      <c r="I44" s="76">
        <v>45212</v>
      </c>
      <c r="J44" s="77"/>
      <c r="K44" s="19">
        <v>0</v>
      </c>
      <c r="L44" s="19">
        <f>G44+I44</f>
        <v>419700</v>
      </c>
      <c r="M44" s="1"/>
    </row>
    <row r="45" spans="1:13" ht="15" customHeight="1">
      <c r="A45" s="1"/>
      <c r="B45" s="11"/>
      <c r="C45" s="73" t="s">
        <v>83</v>
      </c>
      <c r="D45" s="74"/>
      <c r="E45" s="74"/>
      <c r="F45" s="75"/>
      <c r="G45" s="76">
        <v>23691</v>
      </c>
      <c r="H45" s="77"/>
      <c r="I45" s="76">
        <v>187759</v>
      </c>
      <c r="J45" s="77"/>
      <c r="K45" s="19">
        <v>0</v>
      </c>
      <c r="L45" s="19">
        <f>G45+I45</f>
        <v>211450</v>
      </c>
      <c r="M45" s="1"/>
    </row>
    <row r="46" spans="1:13" ht="13.5" customHeight="1">
      <c r="A46" s="1"/>
      <c r="B46" s="11"/>
      <c r="C46" s="104" t="s">
        <v>107</v>
      </c>
      <c r="D46" s="74"/>
      <c r="E46" s="74"/>
      <c r="F46" s="75"/>
      <c r="G46" s="76">
        <v>188000</v>
      </c>
      <c r="H46" s="77"/>
      <c r="I46" s="76">
        <v>220497</v>
      </c>
      <c r="J46" s="77"/>
      <c r="K46" s="19">
        <v>0</v>
      </c>
      <c r="L46" s="19">
        <f>G46+I46</f>
        <v>408497</v>
      </c>
      <c r="M46" s="1"/>
    </row>
    <row r="47" spans="1:13" ht="13.5" customHeight="1">
      <c r="A47" s="1"/>
      <c r="B47" s="11"/>
      <c r="C47" s="104" t="s">
        <v>114</v>
      </c>
      <c r="D47" s="74"/>
      <c r="E47" s="74"/>
      <c r="F47" s="75"/>
      <c r="G47" s="76">
        <v>95000</v>
      </c>
      <c r="H47" s="77"/>
      <c r="I47" s="76">
        <v>330000</v>
      </c>
      <c r="J47" s="77"/>
      <c r="K47" s="19">
        <v>0</v>
      </c>
      <c r="L47" s="19">
        <f>G47+I47</f>
        <v>425000</v>
      </c>
      <c r="M47" s="1"/>
    </row>
    <row r="48" spans="1:13" ht="13.5" customHeight="1">
      <c r="A48" s="1"/>
      <c r="B48" s="109" t="s">
        <v>28</v>
      </c>
      <c r="C48" s="109"/>
      <c r="D48" s="109"/>
      <c r="E48" s="109"/>
      <c r="F48" s="109"/>
      <c r="G48" s="110">
        <f>G41</f>
        <v>28181927</v>
      </c>
      <c r="H48" s="110"/>
      <c r="I48" s="110">
        <f>I41</f>
        <v>1230338</v>
      </c>
      <c r="J48" s="110"/>
      <c r="K48" s="20">
        <v>0</v>
      </c>
      <c r="L48" s="20">
        <f>G48+I48</f>
        <v>29412265</v>
      </c>
      <c r="M48" s="1"/>
    </row>
    <row r="49" spans="1:13" ht="15" customHeight="1">
      <c r="A49" s="1"/>
      <c r="B49" s="90" t="s">
        <v>80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1"/>
    </row>
    <row r="50" spans="1:13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8" t="s">
        <v>23</v>
      </c>
      <c r="M50" s="1"/>
    </row>
    <row r="51" spans="1:13" ht="9.75" customHeight="1">
      <c r="A51" s="1"/>
      <c r="B51" s="102" t="s">
        <v>35</v>
      </c>
      <c r="C51" s="102"/>
      <c r="D51" s="102"/>
      <c r="E51" s="102"/>
      <c r="F51" s="102"/>
      <c r="G51" s="102"/>
      <c r="H51" s="102"/>
      <c r="I51" s="102" t="s">
        <v>25</v>
      </c>
      <c r="J51" s="102"/>
      <c r="K51" s="9" t="s">
        <v>26</v>
      </c>
      <c r="L51" s="9" t="s">
        <v>28</v>
      </c>
      <c r="M51" s="1"/>
    </row>
    <row r="52" spans="1:13" ht="9.75" customHeight="1">
      <c r="A52" s="1"/>
      <c r="B52" s="103" t="s">
        <v>29</v>
      </c>
      <c r="C52" s="103"/>
      <c r="D52" s="103"/>
      <c r="E52" s="103"/>
      <c r="F52" s="103"/>
      <c r="G52" s="103"/>
      <c r="H52" s="103"/>
      <c r="I52" s="103" t="s">
        <v>30</v>
      </c>
      <c r="J52" s="103"/>
      <c r="K52" s="10" t="s">
        <v>31</v>
      </c>
      <c r="L52" s="10" t="s">
        <v>32</v>
      </c>
      <c r="M52" s="1"/>
    </row>
    <row r="53" spans="1:13" ht="13.5" customHeight="1">
      <c r="A53" s="1"/>
      <c r="B53" s="111" t="s">
        <v>64</v>
      </c>
      <c r="C53" s="96"/>
      <c r="D53" s="96"/>
      <c r="E53" s="96"/>
      <c r="F53" s="96"/>
      <c r="G53" s="96"/>
      <c r="H53" s="96"/>
      <c r="I53" s="112">
        <v>72000</v>
      </c>
      <c r="J53" s="112"/>
      <c r="K53" s="12">
        <v>0</v>
      </c>
      <c r="L53" s="112">
        <v>72000</v>
      </c>
      <c r="M53" s="112"/>
    </row>
    <row r="54" spans="1:13" ht="13.5" customHeight="1">
      <c r="A54" s="1"/>
      <c r="B54" s="111" t="s">
        <v>65</v>
      </c>
      <c r="C54" s="96"/>
      <c r="D54" s="96"/>
      <c r="E54" s="96"/>
      <c r="F54" s="96"/>
      <c r="G54" s="96"/>
      <c r="H54" s="96"/>
      <c r="I54" s="112">
        <v>941786</v>
      </c>
      <c r="J54" s="112"/>
      <c r="K54" s="12">
        <v>0</v>
      </c>
      <c r="L54" s="112">
        <f>I54+K54</f>
        <v>941786</v>
      </c>
      <c r="M54" s="112"/>
    </row>
    <row r="55" spans="1:13" ht="13.5" customHeight="1">
      <c r="A55" s="1"/>
      <c r="B55" s="111" t="s">
        <v>66</v>
      </c>
      <c r="C55" s="96"/>
      <c r="D55" s="96"/>
      <c r="E55" s="96"/>
      <c r="F55" s="96"/>
      <c r="G55" s="96"/>
      <c r="H55" s="96"/>
      <c r="I55" s="112">
        <v>127000</v>
      </c>
      <c r="J55" s="112"/>
      <c r="K55" s="12">
        <v>0</v>
      </c>
      <c r="L55" s="112">
        <f>I55+K55</f>
        <v>127000</v>
      </c>
      <c r="M55" s="112"/>
    </row>
    <row r="56" spans="1:13" ht="11.25" customHeight="1">
      <c r="A56" s="1"/>
      <c r="B56" s="109" t="s">
        <v>28</v>
      </c>
      <c r="C56" s="109"/>
      <c r="D56" s="109"/>
      <c r="E56" s="109"/>
      <c r="F56" s="109"/>
      <c r="G56" s="109"/>
      <c r="H56" s="109"/>
      <c r="I56" s="110">
        <f>I53+I54+I55</f>
        <v>1140786</v>
      </c>
      <c r="J56" s="110"/>
      <c r="K56" s="14">
        <v>0</v>
      </c>
      <c r="L56" s="110">
        <f>L53+L54+L55</f>
        <v>1140786</v>
      </c>
      <c r="M56" s="110"/>
    </row>
    <row r="57" spans="1:13" ht="12" customHeight="1">
      <c r="A57" s="1"/>
      <c r="B57" s="90" t="s">
        <v>81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1"/>
    </row>
    <row r="58" spans="1:13" ht="21" customHeight="1">
      <c r="A58" s="1"/>
      <c r="B58" s="9" t="s">
        <v>21</v>
      </c>
      <c r="C58" s="102" t="s">
        <v>36</v>
      </c>
      <c r="D58" s="102"/>
      <c r="E58" s="102"/>
      <c r="F58" s="9" t="s">
        <v>37</v>
      </c>
      <c r="G58" s="102" t="s">
        <v>38</v>
      </c>
      <c r="H58" s="102"/>
      <c r="I58" s="102" t="s">
        <v>25</v>
      </c>
      <c r="J58" s="102"/>
      <c r="K58" s="9" t="s">
        <v>26</v>
      </c>
      <c r="L58" s="9" t="s">
        <v>28</v>
      </c>
      <c r="M58" s="1"/>
    </row>
    <row r="59" spans="1:13" ht="11.25" customHeight="1">
      <c r="A59" s="1"/>
      <c r="B59" s="10" t="s">
        <v>29</v>
      </c>
      <c r="C59" s="103" t="s">
        <v>30</v>
      </c>
      <c r="D59" s="103"/>
      <c r="E59" s="103"/>
      <c r="F59" s="10" t="s">
        <v>31</v>
      </c>
      <c r="G59" s="103" t="s">
        <v>32</v>
      </c>
      <c r="H59" s="103"/>
      <c r="I59" s="103" t="s">
        <v>33</v>
      </c>
      <c r="J59" s="103"/>
      <c r="K59" s="10" t="s">
        <v>34</v>
      </c>
      <c r="L59" s="10" t="s">
        <v>39</v>
      </c>
      <c r="M59" s="1"/>
    </row>
    <row r="60" spans="1:13" ht="9" customHeight="1">
      <c r="A60" s="1"/>
      <c r="B60" s="15" t="s">
        <v>29</v>
      </c>
      <c r="C60" s="60" t="s">
        <v>40</v>
      </c>
      <c r="D60" s="60"/>
      <c r="E60" s="60"/>
      <c r="F60" s="13" t="s">
        <v>41</v>
      </c>
      <c r="G60" s="109" t="s">
        <v>41</v>
      </c>
      <c r="H60" s="109"/>
      <c r="I60" s="109" t="s">
        <v>41</v>
      </c>
      <c r="J60" s="109"/>
      <c r="K60" s="13" t="s">
        <v>41</v>
      </c>
      <c r="L60" s="13" t="s">
        <v>41</v>
      </c>
      <c r="M60" s="1"/>
    </row>
    <row r="61" spans="1:13" ht="13.5" customHeight="1">
      <c r="A61" s="1"/>
      <c r="B61" s="13" t="s">
        <v>41</v>
      </c>
      <c r="C61" s="65" t="s">
        <v>42</v>
      </c>
      <c r="D61" s="65"/>
      <c r="E61" s="65"/>
      <c r="F61" s="16" t="s">
        <v>43</v>
      </c>
      <c r="G61" s="64" t="s">
        <v>67</v>
      </c>
      <c r="H61" s="65"/>
      <c r="I61" s="67">
        <v>3</v>
      </c>
      <c r="J61" s="67"/>
      <c r="K61" s="21">
        <v>0</v>
      </c>
      <c r="L61" s="21">
        <v>3</v>
      </c>
      <c r="M61" s="1"/>
    </row>
    <row r="62" spans="1:13" ht="13.5" customHeight="1">
      <c r="A62" s="1"/>
      <c r="B62" s="13" t="s">
        <v>41</v>
      </c>
      <c r="C62" s="65" t="s">
        <v>44</v>
      </c>
      <c r="D62" s="65"/>
      <c r="E62" s="65"/>
      <c r="F62" s="16" t="s">
        <v>43</v>
      </c>
      <c r="G62" s="64" t="s">
        <v>67</v>
      </c>
      <c r="H62" s="65"/>
      <c r="I62" s="67">
        <v>49</v>
      </c>
      <c r="J62" s="67"/>
      <c r="K62" s="21">
        <v>0</v>
      </c>
      <c r="L62" s="21">
        <v>49</v>
      </c>
      <c r="M62" s="1"/>
    </row>
    <row r="63" spans="1:13" ht="13.5" customHeight="1">
      <c r="A63" s="1"/>
      <c r="B63" s="13" t="s">
        <v>41</v>
      </c>
      <c r="C63" s="65" t="s">
        <v>45</v>
      </c>
      <c r="D63" s="65"/>
      <c r="E63" s="65"/>
      <c r="F63" s="16" t="s">
        <v>43</v>
      </c>
      <c r="G63" s="64" t="s">
        <v>67</v>
      </c>
      <c r="H63" s="65"/>
      <c r="I63" s="67">
        <v>220</v>
      </c>
      <c r="J63" s="67"/>
      <c r="K63" s="21">
        <v>0</v>
      </c>
      <c r="L63" s="21">
        <v>220</v>
      </c>
      <c r="M63" s="1"/>
    </row>
    <row r="64" spans="1:13" ht="10.5" customHeight="1">
      <c r="A64" s="1"/>
      <c r="B64" s="15">
        <v>2</v>
      </c>
      <c r="C64" s="60" t="s">
        <v>56</v>
      </c>
      <c r="D64" s="60"/>
      <c r="E64" s="60"/>
      <c r="F64" s="13" t="s">
        <v>41</v>
      </c>
      <c r="G64" s="109" t="s">
        <v>41</v>
      </c>
      <c r="H64" s="109"/>
      <c r="I64" s="113" t="s">
        <v>41</v>
      </c>
      <c r="J64" s="113"/>
      <c r="K64" s="22" t="s">
        <v>41</v>
      </c>
      <c r="L64" s="22" t="s">
        <v>41</v>
      </c>
      <c r="M64" s="1"/>
    </row>
    <row r="65" spans="1:13" ht="18" customHeight="1">
      <c r="A65" s="1"/>
      <c r="B65" s="13" t="s">
        <v>41</v>
      </c>
      <c r="C65" s="64" t="s">
        <v>69</v>
      </c>
      <c r="D65" s="65"/>
      <c r="E65" s="65"/>
      <c r="F65" s="16" t="s">
        <v>57</v>
      </c>
      <c r="G65" s="65" t="s">
        <v>58</v>
      </c>
      <c r="H65" s="65"/>
      <c r="I65" s="67">
        <v>1121</v>
      </c>
      <c r="J65" s="67"/>
      <c r="K65" s="21">
        <v>0</v>
      </c>
      <c r="L65" s="21">
        <v>1121</v>
      </c>
      <c r="M65" s="1"/>
    </row>
    <row r="66" spans="1:13" ht="19.5" customHeight="1">
      <c r="A66" s="1"/>
      <c r="B66" s="13" t="s">
        <v>41</v>
      </c>
      <c r="C66" s="64" t="s">
        <v>103</v>
      </c>
      <c r="D66" s="65"/>
      <c r="E66" s="65"/>
      <c r="F66" s="16" t="s">
        <v>57</v>
      </c>
      <c r="G66" s="65" t="s">
        <v>106</v>
      </c>
      <c r="H66" s="65"/>
      <c r="I66" s="67">
        <v>108</v>
      </c>
      <c r="J66" s="67"/>
      <c r="K66" s="21">
        <v>0</v>
      </c>
      <c r="L66" s="21">
        <v>108</v>
      </c>
      <c r="M66" s="1"/>
    </row>
    <row r="67" spans="1:13" ht="20.25" customHeight="1">
      <c r="A67" s="1"/>
      <c r="B67" s="13" t="s">
        <v>41</v>
      </c>
      <c r="C67" s="64" t="s">
        <v>104</v>
      </c>
      <c r="D67" s="65"/>
      <c r="E67" s="65"/>
      <c r="F67" s="16" t="s">
        <v>57</v>
      </c>
      <c r="G67" s="65" t="s">
        <v>105</v>
      </c>
      <c r="H67" s="65"/>
      <c r="I67" s="67">
        <v>8</v>
      </c>
      <c r="J67" s="67"/>
      <c r="K67" s="21">
        <v>0</v>
      </c>
      <c r="L67" s="21">
        <v>8</v>
      </c>
      <c r="M67" s="1"/>
    </row>
    <row r="68" spans="1:13" ht="9.75" customHeight="1">
      <c r="A68" s="1"/>
      <c r="B68" s="15" t="s">
        <v>31</v>
      </c>
      <c r="C68" s="60" t="s">
        <v>46</v>
      </c>
      <c r="D68" s="60"/>
      <c r="E68" s="60"/>
      <c r="F68" s="13" t="s">
        <v>41</v>
      </c>
      <c r="G68" s="109" t="s">
        <v>41</v>
      </c>
      <c r="H68" s="109"/>
      <c r="I68" s="109" t="s">
        <v>41</v>
      </c>
      <c r="J68" s="109"/>
      <c r="K68" s="13" t="s">
        <v>41</v>
      </c>
      <c r="L68" s="13" t="s">
        <v>41</v>
      </c>
      <c r="M68" s="1"/>
    </row>
    <row r="69" spans="1:13" ht="24" customHeight="1">
      <c r="A69" s="1"/>
      <c r="B69" s="13" t="s">
        <v>41</v>
      </c>
      <c r="C69" s="65" t="s">
        <v>47</v>
      </c>
      <c r="D69" s="65"/>
      <c r="E69" s="65"/>
      <c r="F69" s="16" t="s">
        <v>48</v>
      </c>
      <c r="G69" s="65" t="s">
        <v>49</v>
      </c>
      <c r="H69" s="65"/>
      <c r="I69" s="115">
        <f>G41/I65</f>
        <v>25139.988403211417</v>
      </c>
      <c r="J69" s="115"/>
      <c r="K69" s="17">
        <f>I48/I65</f>
        <v>1097.536128456735</v>
      </c>
      <c r="L69" s="17">
        <f>I69+K69</f>
        <v>26237.52453166815</v>
      </c>
      <c r="M69" s="1"/>
    </row>
    <row r="70" spans="1:13" ht="15" customHeight="1">
      <c r="A70" s="1"/>
      <c r="B70" s="13" t="s">
        <v>41</v>
      </c>
      <c r="C70" s="64" t="s">
        <v>70</v>
      </c>
      <c r="D70" s="65"/>
      <c r="E70" s="65"/>
      <c r="F70" s="16" t="s">
        <v>48</v>
      </c>
      <c r="G70" s="65" t="s">
        <v>52</v>
      </c>
      <c r="H70" s="65"/>
      <c r="I70" s="114">
        <f>I53/I65</f>
        <v>64.22836752899197</v>
      </c>
      <c r="J70" s="114"/>
      <c r="K70" s="24">
        <v>0</v>
      </c>
      <c r="L70" s="24">
        <f>I70+K70</f>
        <v>64.22836752899197</v>
      </c>
      <c r="M70" s="1"/>
    </row>
    <row r="71" spans="1:13" ht="18" customHeight="1">
      <c r="A71" s="1"/>
      <c r="B71" s="13" t="s">
        <v>41</v>
      </c>
      <c r="C71" s="64" t="s">
        <v>71</v>
      </c>
      <c r="D71" s="65"/>
      <c r="E71" s="65"/>
      <c r="F71" s="16" t="s">
        <v>48</v>
      </c>
      <c r="G71" s="65" t="s">
        <v>52</v>
      </c>
      <c r="H71" s="65"/>
      <c r="I71" s="114">
        <f>I54/I65</f>
        <v>840.1302408563782</v>
      </c>
      <c r="J71" s="114"/>
      <c r="K71" s="24">
        <v>0</v>
      </c>
      <c r="L71" s="24">
        <f>I71+K71</f>
        <v>840.1302408563782</v>
      </c>
      <c r="M71" s="1"/>
    </row>
    <row r="72" spans="1:13" ht="12" customHeight="1">
      <c r="A72" s="1"/>
      <c r="B72" s="13" t="s">
        <v>41</v>
      </c>
      <c r="C72" s="64" t="s">
        <v>72</v>
      </c>
      <c r="D72" s="65"/>
      <c r="E72" s="65"/>
      <c r="F72" s="16" t="s">
        <v>48</v>
      </c>
      <c r="G72" s="65" t="s">
        <v>52</v>
      </c>
      <c r="H72" s="65"/>
      <c r="I72" s="114">
        <f>I55/I65</f>
        <v>113.29170383586084</v>
      </c>
      <c r="J72" s="114"/>
      <c r="K72" s="24">
        <v>0</v>
      </c>
      <c r="L72" s="24">
        <f>I72+K72</f>
        <v>113.29170383586084</v>
      </c>
      <c r="M72" s="1"/>
    </row>
    <row r="73" spans="1:13" ht="13.5" customHeight="1">
      <c r="A73" s="1"/>
      <c r="B73" s="13" t="s">
        <v>41</v>
      </c>
      <c r="C73" s="65" t="s">
        <v>50</v>
      </c>
      <c r="D73" s="65"/>
      <c r="E73" s="65"/>
      <c r="F73" s="16" t="s">
        <v>51</v>
      </c>
      <c r="G73" s="65" t="s">
        <v>52</v>
      </c>
      <c r="H73" s="65"/>
      <c r="I73" s="67">
        <v>182723</v>
      </c>
      <c r="J73" s="67"/>
      <c r="K73" s="21">
        <v>0</v>
      </c>
      <c r="L73" s="21">
        <v>182300</v>
      </c>
      <c r="M73" s="1"/>
    </row>
    <row r="74" spans="1:13" ht="13.5" customHeight="1">
      <c r="A74" s="1"/>
      <c r="B74" s="13" t="s">
        <v>41</v>
      </c>
      <c r="C74" s="64" t="s">
        <v>68</v>
      </c>
      <c r="D74" s="65"/>
      <c r="E74" s="65"/>
      <c r="F74" s="23" t="s">
        <v>57</v>
      </c>
      <c r="G74" s="65" t="s">
        <v>52</v>
      </c>
      <c r="H74" s="65"/>
      <c r="I74" s="67">
        <v>22.88</v>
      </c>
      <c r="J74" s="67"/>
      <c r="K74" s="21">
        <v>0</v>
      </c>
      <c r="L74" s="21">
        <v>23</v>
      </c>
      <c r="M74" s="1"/>
    </row>
    <row r="75" spans="1:13" ht="13.5" customHeight="1">
      <c r="A75" s="1"/>
      <c r="B75" s="15" t="s">
        <v>32</v>
      </c>
      <c r="C75" s="60" t="s">
        <v>53</v>
      </c>
      <c r="D75" s="60"/>
      <c r="E75" s="60"/>
      <c r="F75" s="13" t="s">
        <v>41</v>
      </c>
      <c r="G75" s="109" t="s">
        <v>41</v>
      </c>
      <c r="H75" s="109"/>
      <c r="I75" s="113" t="s">
        <v>41</v>
      </c>
      <c r="J75" s="113"/>
      <c r="K75" s="22" t="s">
        <v>41</v>
      </c>
      <c r="L75" s="22" t="s">
        <v>41</v>
      </c>
      <c r="M75" s="1"/>
    </row>
    <row r="76" spans="1:13" ht="12.75" customHeight="1">
      <c r="A76" s="1"/>
      <c r="B76" s="29" t="s">
        <v>41</v>
      </c>
      <c r="C76" s="117" t="s">
        <v>54</v>
      </c>
      <c r="D76" s="117"/>
      <c r="E76" s="117"/>
      <c r="F76" s="30" t="s">
        <v>51</v>
      </c>
      <c r="G76" s="117" t="s">
        <v>55</v>
      </c>
      <c r="H76" s="117"/>
      <c r="I76" s="118">
        <v>163</v>
      </c>
      <c r="J76" s="118"/>
      <c r="K76" s="31">
        <v>0</v>
      </c>
      <c r="L76" s="31">
        <v>163</v>
      </c>
      <c r="M76" s="1"/>
    </row>
    <row r="77" spans="1:13" ht="12.75" customHeight="1">
      <c r="A77" s="1"/>
      <c r="B77" s="13" t="s">
        <v>41</v>
      </c>
      <c r="C77" s="64" t="s">
        <v>102</v>
      </c>
      <c r="D77" s="65"/>
      <c r="E77" s="65"/>
      <c r="F77" s="23" t="s">
        <v>100</v>
      </c>
      <c r="G77" s="65" t="s">
        <v>52</v>
      </c>
      <c r="H77" s="65"/>
      <c r="I77" s="66">
        <v>9.63</v>
      </c>
      <c r="J77" s="66"/>
      <c r="K77" s="37">
        <v>0</v>
      </c>
      <c r="L77" s="37">
        <v>10</v>
      </c>
      <c r="M77" s="1"/>
    </row>
    <row r="78" spans="1:13" ht="12.75" customHeight="1">
      <c r="A78" s="1"/>
      <c r="B78" s="13" t="s">
        <v>41</v>
      </c>
      <c r="C78" s="64" t="s">
        <v>99</v>
      </c>
      <c r="D78" s="65"/>
      <c r="E78" s="65"/>
      <c r="F78" s="23" t="s">
        <v>100</v>
      </c>
      <c r="G78" s="65" t="s">
        <v>52</v>
      </c>
      <c r="H78" s="65"/>
      <c r="I78" s="66">
        <v>0.54</v>
      </c>
      <c r="J78" s="66"/>
      <c r="K78" s="37">
        <v>0</v>
      </c>
      <c r="L78" s="37">
        <v>1</v>
      </c>
      <c r="M78" s="1"/>
    </row>
    <row r="79" spans="1:13" ht="12" customHeight="1">
      <c r="A79" s="1"/>
      <c r="B79" s="32"/>
      <c r="C79" s="119" t="s">
        <v>95</v>
      </c>
      <c r="D79" s="62"/>
      <c r="E79" s="63"/>
      <c r="F79" s="33"/>
      <c r="G79" s="50"/>
      <c r="H79" s="51"/>
      <c r="I79" s="55"/>
      <c r="J79" s="56"/>
      <c r="K79" s="34"/>
      <c r="L79" s="34"/>
      <c r="M79" s="1"/>
    </row>
    <row r="80" spans="1:13" ht="12.75" customHeight="1">
      <c r="A80" s="1"/>
      <c r="B80" s="32">
        <v>5</v>
      </c>
      <c r="C80" s="60" t="s">
        <v>40</v>
      </c>
      <c r="D80" s="60"/>
      <c r="E80" s="60"/>
      <c r="F80" s="33"/>
      <c r="G80" s="50"/>
      <c r="H80" s="51"/>
      <c r="I80" s="55"/>
      <c r="J80" s="56"/>
      <c r="K80" s="34"/>
      <c r="L80" s="34"/>
      <c r="M80" s="1"/>
    </row>
    <row r="81" spans="1:13" ht="17.25" customHeight="1">
      <c r="A81" s="1"/>
      <c r="B81" s="32"/>
      <c r="C81" s="70" t="s">
        <v>96</v>
      </c>
      <c r="D81" s="71"/>
      <c r="E81" s="72"/>
      <c r="F81" s="35" t="s">
        <v>43</v>
      </c>
      <c r="G81" s="43" t="s">
        <v>98</v>
      </c>
      <c r="H81" s="44"/>
      <c r="I81" s="55"/>
      <c r="J81" s="56"/>
      <c r="K81" s="34">
        <v>6</v>
      </c>
      <c r="L81" s="34"/>
      <c r="M81" s="1"/>
    </row>
    <row r="82" spans="1:13" ht="12.75" customHeight="1">
      <c r="A82" s="1"/>
      <c r="B82" s="32">
        <v>6</v>
      </c>
      <c r="C82" s="60" t="s">
        <v>46</v>
      </c>
      <c r="D82" s="60"/>
      <c r="E82" s="60"/>
      <c r="F82" s="33"/>
      <c r="G82" s="50"/>
      <c r="H82" s="51"/>
      <c r="I82" s="55"/>
      <c r="J82" s="56"/>
      <c r="K82" s="34"/>
      <c r="L82" s="34"/>
      <c r="M82" s="1"/>
    </row>
    <row r="83" spans="1:13" ht="12.75" customHeight="1">
      <c r="A83" s="1"/>
      <c r="B83" s="32"/>
      <c r="C83" s="40" t="s">
        <v>97</v>
      </c>
      <c r="D83" s="68"/>
      <c r="E83" s="69"/>
      <c r="F83" s="35" t="s">
        <v>48</v>
      </c>
      <c r="G83" s="43" t="s">
        <v>88</v>
      </c>
      <c r="H83" s="51"/>
      <c r="I83" s="45">
        <f>G43/K81</f>
        <v>15293.666666666666</v>
      </c>
      <c r="J83" s="46"/>
      <c r="K83" s="36">
        <f>I43/K81</f>
        <v>45395</v>
      </c>
      <c r="L83" s="36">
        <f>I83+K83</f>
        <v>60688.666666666664</v>
      </c>
      <c r="M83" s="1"/>
    </row>
    <row r="84" spans="1:13" ht="12.75" customHeight="1">
      <c r="A84" s="1"/>
      <c r="B84" s="32">
        <v>7</v>
      </c>
      <c r="C84" s="52" t="s">
        <v>53</v>
      </c>
      <c r="D84" s="53"/>
      <c r="E84" s="54"/>
      <c r="F84" s="33"/>
      <c r="G84" s="50"/>
      <c r="H84" s="51"/>
      <c r="I84" s="55"/>
      <c r="J84" s="56"/>
      <c r="K84" s="34"/>
      <c r="L84" s="34"/>
      <c r="M84" s="1"/>
    </row>
    <row r="85" spans="1:13" ht="12.75" customHeight="1">
      <c r="A85" s="1"/>
      <c r="B85" s="32"/>
      <c r="C85" s="40" t="s">
        <v>101</v>
      </c>
      <c r="D85" s="41"/>
      <c r="E85" s="42"/>
      <c r="F85" s="35" t="s">
        <v>100</v>
      </c>
      <c r="G85" s="43" t="s">
        <v>88</v>
      </c>
      <c r="H85" s="44"/>
      <c r="I85" s="45"/>
      <c r="J85" s="46"/>
      <c r="K85" s="36">
        <v>100</v>
      </c>
      <c r="L85" s="36">
        <f>I85+K85</f>
        <v>100</v>
      </c>
      <c r="M85" s="1"/>
    </row>
    <row r="86" spans="1:13" ht="17.25" customHeight="1">
      <c r="A86" s="1"/>
      <c r="B86" s="32"/>
      <c r="C86" s="119" t="s">
        <v>85</v>
      </c>
      <c r="D86" s="62"/>
      <c r="E86" s="63"/>
      <c r="F86" s="33"/>
      <c r="G86" s="50"/>
      <c r="H86" s="51"/>
      <c r="I86" s="55"/>
      <c r="J86" s="56"/>
      <c r="K86" s="34"/>
      <c r="L86" s="34"/>
      <c r="M86" s="1"/>
    </row>
    <row r="87" spans="1:13" ht="12.75" customHeight="1">
      <c r="A87" s="1"/>
      <c r="B87" s="32">
        <v>8</v>
      </c>
      <c r="C87" s="60" t="s">
        <v>40</v>
      </c>
      <c r="D87" s="60"/>
      <c r="E87" s="60"/>
      <c r="F87" s="33"/>
      <c r="G87" s="50"/>
      <c r="H87" s="51"/>
      <c r="I87" s="55"/>
      <c r="J87" s="56"/>
      <c r="K87" s="34"/>
      <c r="L87" s="34"/>
      <c r="M87" s="1"/>
    </row>
    <row r="88" spans="1:13" ht="19.5" customHeight="1">
      <c r="A88" s="1"/>
      <c r="B88" s="32"/>
      <c r="C88" s="120" t="s">
        <v>86</v>
      </c>
      <c r="D88" s="48"/>
      <c r="E88" s="49"/>
      <c r="F88" s="35" t="s">
        <v>57</v>
      </c>
      <c r="G88" s="43" t="s">
        <v>58</v>
      </c>
      <c r="H88" s="51"/>
      <c r="I88" s="55"/>
      <c r="J88" s="56"/>
      <c r="K88" s="34">
        <v>15</v>
      </c>
      <c r="L88" s="34"/>
      <c r="M88" s="1"/>
    </row>
    <row r="89" spans="1:13" ht="12.75" customHeight="1">
      <c r="A89" s="1"/>
      <c r="B89" s="32">
        <v>9</v>
      </c>
      <c r="C89" s="60" t="s">
        <v>46</v>
      </c>
      <c r="D89" s="60"/>
      <c r="E89" s="60"/>
      <c r="F89" s="33"/>
      <c r="G89" s="50"/>
      <c r="H89" s="51"/>
      <c r="I89" s="55"/>
      <c r="J89" s="56"/>
      <c r="K89" s="34"/>
      <c r="L89" s="34"/>
      <c r="M89" s="1"/>
    </row>
    <row r="90" spans="1:13" ht="12.75" customHeight="1">
      <c r="A90" s="1"/>
      <c r="B90" s="32"/>
      <c r="C90" s="40" t="s">
        <v>87</v>
      </c>
      <c r="D90" s="68"/>
      <c r="E90" s="69"/>
      <c r="F90" s="35" t="s">
        <v>48</v>
      </c>
      <c r="G90" s="43" t="s">
        <v>88</v>
      </c>
      <c r="H90" s="51"/>
      <c r="I90" s="45">
        <f>G44/K88</f>
        <v>24965.866666666665</v>
      </c>
      <c r="J90" s="46"/>
      <c r="K90" s="36">
        <f>I44/K88</f>
        <v>3014.133333333333</v>
      </c>
      <c r="L90" s="36">
        <f>I90+K90</f>
        <v>27980</v>
      </c>
      <c r="M90" s="1"/>
    </row>
    <row r="91" spans="1:13" ht="12.75" customHeight="1">
      <c r="A91" s="1"/>
      <c r="B91" s="32">
        <v>10</v>
      </c>
      <c r="C91" s="52" t="s">
        <v>53</v>
      </c>
      <c r="D91" s="53"/>
      <c r="E91" s="54"/>
      <c r="F91" s="33"/>
      <c r="G91" s="50"/>
      <c r="H91" s="51"/>
      <c r="I91" s="55"/>
      <c r="J91" s="56"/>
      <c r="K91" s="34"/>
      <c r="L91" s="34"/>
      <c r="M91" s="1"/>
    </row>
    <row r="92" spans="1:13" ht="12.75" customHeight="1">
      <c r="A92" s="1"/>
      <c r="B92" s="32"/>
      <c r="C92" s="40" t="s">
        <v>101</v>
      </c>
      <c r="D92" s="41"/>
      <c r="E92" s="42"/>
      <c r="F92" s="35" t="s">
        <v>100</v>
      </c>
      <c r="G92" s="43" t="s">
        <v>88</v>
      </c>
      <c r="H92" s="44"/>
      <c r="I92" s="45">
        <v>100</v>
      </c>
      <c r="J92" s="46"/>
      <c r="K92" s="36">
        <v>100</v>
      </c>
      <c r="L92" s="36">
        <v>100</v>
      </c>
      <c r="M92" s="1"/>
    </row>
    <row r="93" spans="1:13" ht="12.75" customHeight="1">
      <c r="A93" s="1"/>
      <c r="B93" s="32"/>
      <c r="C93" s="119" t="s">
        <v>89</v>
      </c>
      <c r="D93" s="62"/>
      <c r="E93" s="63"/>
      <c r="F93" s="33"/>
      <c r="G93" s="50"/>
      <c r="H93" s="51"/>
      <c r="I93" s="55"/>
      <c r="J93" s="56"/>
      <c r="K93" s="34"/>
      <c r="L93" s="34"/>
      <c r="M93" s="1"/>
    </row>
    <row r="94" spans="1:13" ht="12.75" customHeight="1">
      <c r="A94" s="1"/>
      <c r="B94" s="32">
        <v>11</v>
      </c>
      <c r="C94" s="60" t="s">
        <v>40</v>
      </c>
      <c r="D94" s="60"/>
      <c r="E94" s="60"/>
      <c r="F94" s="33"/>
      <c r="G94" s="50"/>
      <c r="H94" s="51"/>
      <c r="I94" s="55"/>
      <c r="J94" s="56"/>
      <c r="K94" s="34"/>
      <c r="L94" s="34"/>
      <c r="M94" s="1"/>
    </row>
    <row r="95" spans="1:13" ht="17.25" customHeight="1">
      <c r="A95" s="1"/>
      <c r="B95" s="32"/>
      <c r="C95" s="70" t="s">
        <v>90</v>
      </c>
      <c r="D95" s="58"/>
      <c r="E95" s="59"/>
      <c r="F95" s="35" t="s">
        <v>43</v>
      </c>
      <c r="G95" s="43" t="s">
        <v>91</v>
      </c>
      <c r="H95" s="51"/>
      <c r="I95" s="55"/>
      <c r="J95" s="56"/>
      <c r="K95" s="34">
        <v>3</v>
      </c>
      <c r="L95" s="34"/>
      <c r="M95" s="1"/>
    </row>
    <row r="96" spans="1:13" ht="12.75" customHeight="1">
      <c r="A96" s="1"/>
      <c r="B96" s="32">
        <v>12</v>
      </c>
      <c r="C96" s="60" t="s">
        <v>46</v>
      </c>
      <c r="D96" s="60"/>
      <c r="E96" s="60"/>
      <c r="F96" s="33"/>
      <c r="G96" s="50"/>
      <c r="H96" s="51"/>
      <c r="I96" s="55"/>
      <c r="J96" s="56"/>
      <c r="K96" s="34"/>
      <c r="L96" s="34"/>
      <c r="M96" s="1"/>
    </row>
    <row r="97" spans="1:13" ht="12.75" customHeight="1">
      <c r="A97" s="1"/>
      <c r="B97" s="32"/>
      <c r="C97" s="120" t="s">
        <v>92</v>
      </c>
      <c r="D97" s="48"/>
      <c r="E97" s="49"/>
      <c r="F97" s="35" t="s">
        <v>48</v>
      </c>
      <c r="G97" s="43" t="s">
        <v>88</v>
      </c>
      <c r="H97" s="51"/>
      <c r="I97" s="45">
        <v>7897</v>
      </c>
      <c r="J97" s="46"/>
      <c r="K97" s="36">
        <v>62586.33</v>
      </c>
      <c r="L97" s="36">
        <f>I97+K97</f>
        <v>70483.33</v>
      </c>
      <c r="M97" s="1"/>
    </row>
    <row r="98" spans="1:13" ht="12.75" customHeight="1">
      <c r="A98" s="1"/>
      <c r="B98" s="32">
        <v>13</v>
      </c>
      <c r="C98" s="52" t="s">
        <v>53</v>
      </c>
      <c r="D98" s="53"/>
      <c r="E98" s="54"/>
      <c r="F98" s="33"/>
      <c r="G98" s="50"/>
      <c r="H98" s="51"/>
      <c r="I98" s="55"/>
      <c r="J98" s="56"/>
      <c r="K98" s="34"/>
      <c r="L98" s="34"/>
      <c r="M98" s="1"/>
    </row>
    <row r="99" spans="1:13" ht="12.75" customHeight="1">
      <c r="A99" s="1"/>
      <c r="B99" s="32"/>
      <c r="C99" s="40" t="s">
        <v>101</v>
      </c>
      <c r="D99" s="41"/>
      <c r="E99" s="42"/>
      <c r="F99" s="35" t="s">
        <v>100</v>
      </c>
      <c r="G99" s="43" t="s">
        <v>88</v>
      </c>
      <c r="H99" s="44"/>
      <c r="I99" s="45"/>
      <c r="J99" s="46"/>
      <c r="K99" s="36">
        <v>100</v>
      </c>
      <c r="L99" s="36">
        <f>I99+K99</f>
        <v>100</v>
      </c>
      <c r="M99" s="1"/>
    </row>
    <row r="100" spans="1:13" ht="12.75" customHeight="1">
      <c r="A100" s="1"/>
      <c r="B100" s="32"/>
      <c r="C100" s="61" t="s">
        <v>108</v>
      </c>
      <c r="D100" s="62"/>
      <c r="E100" s="63"/>
      <c r="F100" s="33"/>
      <c r="G100" s="50"/>
      <c r="H100" s="51"/>
      <c r="I100" s="55"/>
      <c r="J100" s="56"/>
      <c r="K100" s="34"/>
      <c r="L100" s="34"/>
      <c r="M100" s="1"/>
    </row>
    <row r="101" spans="1:13" ht="12.75" customHeight="1">
      <c r="A101" s="1"/>
      <c r="B101" s="32">
        <v>14</v>
      </c>
      <c r="C101" s="60" t="s">
        <v>40</v>
      </c>
      <c r="D101" s="60"/>
      <c r="E101" s="60"/>
      <c r="F101" s="33"/>
      <c r="G101" s="50"/>
      <c r="H101" s="51"/>
      <c r="I101" s="55"/>
      <c r="J101" s="56"/>
      <c r="K101" s="34"/>
      <c r="L101" s="34"/>
      <c r="M101" s="1"/>
    </row>
    <row r="102" spans="1:13" ht="21" customHeight="1">
      <c r="A102" s="1"/>
      <c r="B102" s="32"/>
      <c r="C102" s="57" t="s">
        <v>123</v>
      </c>
      <c r="D102" s="58"/>
      <c r="E102" s="59"/>
      <c r="F102" s="35" t="s">
        <v>43</v>
      </c>
      <c r="G102" s="50" t="s">
        <v>109</v>
      </c>
      <c r="H102" s="51"/>
      <c r="I102" s="55"/>
      <c r="J102" s="56"/>
      <c r="K102" s="34">
        <v>2</v>
      </c>
      <c r="L102" s="34"/>
      <c r="M102" s="1"/>
    </row>
    <row r="103" spans="1:13" ht="21" customHeight="1">
      <c r="A103" s="1"/>
      <c r="B103" s="32"/>
      <c r="C103" s="57" t="s">
        <v>124</v>
      </c>
      <c r="D103" s="58"/>
      <c r="E103" s="59"/>
      <c r="F103" s="35" t="s">
        <v>43</v>
      </c>
      <c r="G103" s="50" t="s">
        <v>109</v>
      </c>
      <c r="H103" s="51"/>
      <c r="I103" s="55"/>
      <c r="J103" s="56"/>
      <c r="K103" s="34">
        <v>3</v>
      </c>
      <c r="L103" s="34"/>
      <c r="M103" s="1"/>
    </row>
    <row r="104" spans="1:13" ht="12.75" customHeight="1">
      <c r="A104" s="1"/>
      <c r="B104" s="32">
        <v>15</v>
      </c>
      <c r="C104" s="60" t="s">
        <v>46</v>
      </c>
      <c r="D104" s="60"/>
      <c r="E104" s="60"/>
      <c r="F104" s="33"/>
      <c r="G104" s="50"/>
      <c r="H104" s="51"/>
      <c r="I104" s="55"/>
      <c r="J104" s="56"/>
      <c r="K104" s="34"/>
      <c r="L104" s="34"/>
      <c r="M104" s="1"/>
    </row>
    <row r="105" spans="1:13" ht="12.75" customHeight="1">
      <c r="A105" s="1"/>
      <c r="B105" s="32"/>
      <c r="C105" s="47" t="s">
        <v>125</v>
      </c>
      <c r="D105" s="48"/>
      <c r="E105" s="49"/>
      <c r="F105" s="35" t="s">
        <v>48</v>
      </c>
      <c r="G105" s="43" t="s">
        <v>88</v>
      </c>
      <c r="H105" s="51"/>
      <c r="I105" s="45"/>
      <c r="J105" s="46"/>
      <c r="K105" s="36">
        <f>K107/K102</f>
        <v>51041</v>
      </c>
      <c r="L105" s="36">
        <f>I105+K105</f>
        <v>51041</v>
      </c>
      <c r="M105" s="1"/>
    </row>
    <row r="106" spans="1:13" ht="12.75" customHeight="1">
      <c r="A106" s="1"/>
      <c r="B106" s="32"/>
      <c r="C106" s="47" t="s">
        <v>126</v>
      </c>
      <c r="D106" s="48"/>
      <c r="E106" s="49"/>
      <c r="F106" s="35" t="s">
        <v>48</v>
      </c>
      <c r="G106" s="43" t="s">
        <v>88</v>
      </c>
      <c r="H106" s="51"/>
      <c r="I106" s="45">
        <f>I108/K103</f>
        <v>43333.333333333336</v>
      </c>
      <c r="J106" s="46"/>
      <c r="K106" s="36">
        <f>K108/K103</f>
        <v>58805</v>
      </c>
      <c r="L106" s="36">
        <f>I106+K106</f>
        <v>102138.33333333334</v>
      </c>
      <c r="M106" s="1"/>
    </row>
    <row r="107" spans="1:13" ht="19.5" customHeight="1">
      <c r="A107" s="1"/>
      <c r="B107" s="32"/>
      <c r="C107" s="47" t="s">
        <v>110</v>
      </c>
      <c r="D107" s="48"/>
      <c r="E107" s="49"/>
      <c r="F107" s="35" t="s">
        <v>48</v>
      </c>
      <c r="G107" s="50" t="s">
        <v>109</v>
      </c>
      <c r="H107" s="51"/>
      <c r="I107" s="45"/>
      <c r="J107" s="46"/>
      <c r="K107" s="36">
        <v>102082</v>
      </c>
      <c r="L107" s="36">
        <f>I107+K107</f>
        <v>102082</v>
      </c>
      <c r="M107" s="1"/>
    </row>
    <row r="108" spans="1:13" ht="19.5" customHeight="1">
      <c r="A108" s="1"/>
      <c r="B108" s="32"/>
      <c r="C108" s="47" t="s">
        <v>111</v>
      </c>
      <c r="D108" s="48"/>
      <c r="E108" s="49"/>
      <c r="F108" s="35" t="s">
        <v>48</v>
      </c>
      <c r="G108" s="50" t="s">
        <v>109</v>
      </c>
      <c r="H108" s="51"/>
      <c r="I108" s="45">
        <v>130000</v>
      </c>
      <c r="J108" s="46"/>
      <c r="K108" s="36">
        <v>176415</v>
      </c>
      <c r="L108" s="36">
        <f>I108+K108</f>
        <v>306415</v>
      </c>
      <c r="M108" s="1"/>
    </row>
    <row r="109" spans="1:13" ht="12.75" customHeight="1">
      <c r="A109" s="1"/>
      <c r="B109" s="32">
        <v>16</v>
      </c>
      <c r="C109" s="52" t="s">
        <v>53</v>
      </c>
      <c r="D109" s="53"/>
      <c r="E109" s="54"/>
      <c r="F109" s="33"/>
      <c r="G109" s="50"/>
      <c r="H109" s="51"/>
      <c r="I109" s="55"/>
      <c r="J109" s="56"/>
      <c r="K109" s="34"/>
      <c r="L109" s="34"/>
      <c r="M109" s="1"/>
    </row>
    <row r="110" spans="1:13" ht="12.75" customHeight="1">
      <c r="A110" s="1"/>
      <c r="B110" s="32"/>
      <c r="C110" s="40" t="s">
        <v>101</v>
      </c>
      <c r="D110" s="41"/>
      <c r="E110" s="42"/>
      <c r="F110" s="35" t="s">
        <v>100</v>
      </c>
      <c r="G110" s="43" t="s">
        <v>88</v>
      </c>
      <c r="H110" s="44"/>
      <c r="I110" s="45"/>
      <c r="J110" s="46"/>
      <c r="K110" s="36">
        <v>100</v>
      </c>
      <c r="L110" s="36">
        <f>I110+K110</f>
        <v>100</v>
      </c>
      <c r="M110" s="1"/>
    </row>
    <row r="111" spans="1:13" ht="12.75" customHeight="1">
      <c r="A111" s="1"/>
      <c r="B111" s="32"/>
      <c r="C111" s="61" t="s">
        <v>113</v>
      </c>
      <c r="D111" s="62"/>
      <c r="E111" s="63"/>
      <c r="F111" s="33"/>
      <c r="G111" s="50"/>
      <c r="H111" s="51"/>
      <c r="I111" s="55"/>
      <c r="J111" s="56"/>
      <c r="K111" s="34"/>
      <c r="L111" s="34"/>
      <c r="M111" s="1"/>
    </row>
    <row r="112" spans="1:13" ht="12.75" customHeight="1">
      <c r="A112" s="1"/>
      <c r="B112" s="32">
        <v>17</v>
      </c>
      <c r="C112" s="60" t="s">
        <v>40</v>
      </c>
      <c r="D112" s="60"/>
      <c r="E112" s="60"/>
      <c r="F112" s="33"/>
      <c r="G112" s="50"/>
      <c r="H112" s="51"/>
      <c r="I112" s="55"/>
      <c r="J112" s="56"/>
      <c r="K112" s="34"/>
      <c r="L112" s="34"/>
      <c r="M112" s="1"/>
    </row>
    <row r="113" spans="1:13" ht="12.75" customHeight="1">
      <c r="A113" s="1"/>
      <c r="B113" s="32"/>
      <c r="C113" s="57" t="s">
        <v>115</v>
      </c>
      <c r="D113" s="58"/>
      <c r="E113" s="59"/>
      <c r="F113" s="33" t="s">
        <v>48</v>
      </c>
      <c r="G113" s="50" t="s">
        <v>117</v>
      </c>
      <c r="H113" s="51"/>
      <c r="I113" s="45">
        <v>146503</v>
      </c>
      <c r="J113" s="46"/>
      <c r="K113" s="36">
        <v>278497</v>
      </c>
      <c r="L113" s="36">
        <f>I113+K113</f>
        <v>425000</v>
      </c>
      <c r="M113" s="1"/>
    </row>
    <row r="114" spans="1:13" ht="12.75" customHeight="1">
      <c r="A114" s="1"/>
      <c r="B114" s="32">
        <v>18</v>
      </c>
      <c r="C114" s="60" t="s">
        <v>56</v>
      </c>
      <c r="D114" s="60"/>
      <c r="E114" s="60"/>
      <c r="F114" s="33"/>
      <c r="G114" s="50"/>
      <c r="H114" s="51"/>
      <c r="I114" s="55"/>
      <c r="J114" s="56"/>
      <c r="K114" s="34"/>
      <c r="L114" s="34"/>
      <c r="M114" s="1"/>
    </row>
    <row r="115" spans="1:13" ht="12.75" customHeight="1">
      <c r="A115" s="1"/>
      <c r="B115" s="32"/>
      <c r="C115" s="47" t="s">
        <v>116</v>
      </c>
      <c r="D115" s="48"/>
      <c r="E115" s="49"/>
      <c r="F115" s="33" t="s">
        <v>43</v>
      </c>
      <c r="G115" s="50" t="s">
        <v>120</v>
      </c>
      <c r="H115" s="51"/>
      <c r="I115" s="45">
        <v>20</v>
      </c>
      <c r="J115" s="46"/>
      <c r="K115" s="36">
        <v>17</v>
      </c>
      <c r="L115" s="36">
        <f>I115+K115</f>
        <v>37</v>
      </c>
      <c r="M115" s="1"/>
    </row>
    <row r="116" spans="1:13" ht="12.75" customHeight="1">
      <c r="A116" s="1"/>
      <c r="B116" s="32">
        <v>19</v>
      </c>
      <c r="C116" s="60" t="s">
        <v>46</v>
      </c>
      <c r="D116" s="60"/>
      <c r="E116" s="60"/>
      <c r="F116" s="35"/>
      <c r="G116" s="50"/>
      <c r="H116" s="51"/>
      <c r="I116" s="45"/>
      <c r="J116" s="46"/>
      <c r="K116" s="36"/>
      <c r="L116" s="36"/>
      <c r="M116" s="1"/>
    </row>
    <row r="117" spans="1:13" ht="12.75" customHeight="1">
      <c r="A117" s="1"/>
      <c r="B117" s="32"/>
      <c r="C117" s="47" t="s">
        <v>118</v>
      </c>
      <c r="D117" s="48"/>
      <c r="E117" s="49"/>
      <c r="F117" s="35" t="s">
        <v>48</v>
      </c>
      <c r="G117" s="50" t="s">
        <v>88</v>
      </c>
      <c r="H117" s="51"/>
      <c r="I117" s="45">
        <f>I113/I115</f>
        <v>7325.15</v>
      </c>
      <c r="J117" s="46"/>
      <c r="K117" s="36">
        <f>K113/K115</f>
        <v>16382.176470588236</v>
      </c>
      <c r="L117" s="36">
        <f>L113/L115</f>
        <v>11486.486486486487</v>
      </c>
      <c r="M117" s="1"/>
    </row>
    <row r="118" spans="1:13" ht="12.75" customHeight="1">
      <c r="A118" s="1"/>
      <c r="B118" s="32">
        <v>20</v>
      </c>
      <c r="C118" s="52" t="s">
        <v>53</v>
      </c>
      <c r="D118" s="53"/>
      <c r="E118" s="54"/>
      <c r="F118" s="33"/>
      <c r="G118" s="50"/>
      <c r="H118" s="51"/>
      <c r="I118" s="55"/>
      <c r="J118" s="56"/>
      <c r="K118" s="34"/>
      <c r="L118" s="34"/>
      <c r="M118" s="1"/>
    </row>
    <row r="119" spans="1:13" ht="12.75" customHeight="1">
      <c r="A119" s="1"/>
      <c r="B119" s="32"/>
      <c r="C119" s="121" t="s">
        <v>119</v>
      </c>
      <c r="D119" s="41"/>
      <c r="E119" s="42"/>
      <c r="F119" s="35" t="s">
        <v>100</v>
      </c>
      <c r="G119" s="43" t="s">
        <v>88</v>
      </c>
      <c r="H119" s="44"/>
      <c r="I119" s="45">
        <v>100</v>
      </c>
      <c r="J119" s="46"/>
      <c r="K119" s="36">
        <v>100</v>
      </c>
      <c r="L119" s="36">
        <v>100</v>
      </c>
      <c r="M119" s="1"/>
    </row>
    <row r="120" spans="1:13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5" customHeight="1">
      <c r="A121" s="1"/>
      <c r="B121" s="1"/>
      <c r="C121" s="123" t="s">
        <v>121</v>
      </c>
      <c r="D121" s="123"/>
      <c r="E121" s="123"/>
      <c r="F121" s="123"/>
      <c r="G121" s="1"/>
      <c r="H121" s="1"/>
      <c r="I121" s="83" t="s">
        <v>122</v>
      </c>
      <c r="J121" s="83"/>
      <c r="K121" s="83"/>
      <c r="L121" s="1"/>
      <c r="M121" s="1"/>
    </row>
    <row r="122" spans="3:11" ht="12.75">
      <c r="C122" s="124"/>
      <c r="D122" s="124"/>
      <c r="E122" s="1"/>
      <c r="F122" s="1"/>
      <c r="G122" s="18" t="s">
        <v>59</v>
      </c>
      <c r="H122" s="1"/>
      <c r="I122" s="125" t="s">
        <v>60</v>
      </c>
      <c r="J122" s="125"/>
      <c r="K122" s="125"/>
    </row>
    <row r="123" spans="3:11" ht="15">
      <c r="C123" s="126"/>
      <c r="D123" s="126"/>
      <c r="E123" s="126"/>
      <c r="F123" s="126"/>
      <c r="G123" s="1"/>
      <c r="H123" s="1"/>
      <c r="I123" s="1"/>
      <c r="J123" s="1"/>
      <c r="K123" s="1"/>
    </row>
    <row r="124" spans="3:11" ht="12.75">
      <c r="C124" s="1"/>
      <c r="D124" s="1"/>
      <c r="E124" s="1"/>
      <c r="F124" s="1"/>
      <c r="G124" s="1"/>
      <c r="H124" s="1"/>
      <c r="I124" s="1"/>
      <c r="J124" s="1"/>
      <c r="K124" s="1"/>
    </row>
    <row r="125" spans="3:11" ht="12.75">
      <c r="C125" s="127"/>
      <c r="D125" s="127"/>
      <c r="E125" s="127"/>
      <c r="F125" s="127"/>
      <c r="G125" s="1"/>
      <c r="H125" s="1"/>
      <c r="I125" s="122"/>
      <c r="J125" s="122"/>
      <c r="K125" s="122"/>
    </row>
    <row r="126" spans="3:11" ht="12.75">
      <c r="C126" s="1"/>
      <c r="D126" s="1"/>
      <c r="E126" s="1"/>
      <c r="F126" s="1"/>
      <c r="G126" s="128"/>
      <c r="H126" s="1"/>
      <c r="I126" s="129"/>
      <c r="J126" s="129"/>
      <c r="K126" s="129"/>
    </row>
    <row r="127" spans="3:11" ht="12.75">
      <c r="C127" s="1"/>
      <c r="D127" s="1"/>
      <c r="E127" s="1"/>
      <c r="F127" s="1"/>
      <c r="G127" s="1"/>
      <c r="H127" s="1"/>
      <c r="I127" s="1"/>
      <c r="J127" s="1"/>
      <c r="K127" s="1"/>
    </row>
    <row r="128" spans="3:11" ht="12.75">
      <c r="C128" s="39"/>
      <c r="D128" s="39"/>
      <c r="E128" s="39"/>
      <c r="F128" s="39"/>
      <c r="G128" s="39"/>
      <c r="H128" s="39"/>
      <c r="I128" s="39"/>
      <c r="J128" s="39"/>
      <c r="K128" s="39"/>
    </row>
    <row r="129" spans="3:11" ht="12.75">
      <c r="C129" s="39"/>
      <c r="D129" s="39"/>
      <c r="E129" s="39"/>
      <c r="F129" s="39"/>
      <c r="G129" s="39"/>
      <c r="H129" s="39"/>
      <c r="I129" s="39"/>
      <c r="J129" s="39"/>
      <c r="K129" s="39"/>
    </row>
    <row r="130" spans="3:11" ht="12.75">
      <c r="C130" s="39"/>
      <c r="D130" s="39"/>
      <c r="E130" s="39"/>
      <c r="F130" s="39"/>
      <c r="G130" s="39"/>
      <c r="H130" s="39"/>
      <c r="I130" s="39"/>
      <c r="J130" s="39"/>
      <c r="K130" s="39"/>
    </row>
  </sheetData>
  <sheetProtection/>
  <mergeCells count="278">
    <mergeCell ref="I125:K125"/>
    <mergeCell ref="C121:F121"/>
    <mergeCell ref="I121:K121"/>
    <mergeCell ref="C122:D122"/>
    <mergeCell ref="I122:K122"/>
    <mergeCell ref="C123:F123"/>
    <mergeCell ref="C125:F125"/>
    <mergeCell ref="C118:E118"/>
    <mergeCell ref="G118:H118"/>
    <mergeCell ref="I118:J118"/>
    <mergeCell ref="C119:E119"/>
    <mergeCell ref="G119:H119"/>
    <mergeCell ref="I119:J119"/>
    <mergeCell ref="C116:E116"/>
    <mergeCell ref="G116:H116"/>
    <mergeCell ref="I116:J116"/>
    <mergeCell ref="C117:E117"/>
    <mergeCell ref="G117:H117"/>
    <mergeCell ref="I117:J117"/>
    <mergeCell ref="C114:E114"/>
    <mergeCell ref="G114:H114"/>
    <mergeCell ref="I114:J114"/>
    <mergeCell ref="C115:E115"/>
    <mergeCell ref="G115:H115"/>
    <mergeCell ref="I115:J115"/>
    <mergeCell ref="C112:E112"/>
    <mergeCell ref="G112:H112"/>
    <mergeCell ref="I112:J112"/>
    <mergeCell ref="C113:E113"/>
    <mergeCell ref="G113:H113"/>
    <mergeCell ref="I113:J113"/>
    <mergeCell ref="C36:L36"/>
    <mergeCell ref="C47:F47"/>
    <mergeCell ref="G47:H47"/>
    <mergeCell ref="I47:J47"/>
    <mergeCell ref="C111:E111"/>
    <mergeCell ref="G111:H111"/>
    <mergeCell ref="I111:J111"/>
    <mergeCell ref="C94:E94"/>
    <mergeCell ref="G94:H94"/>
    <mergeCell ref="I94:J94"/>
    <mergeCell ref="C86:E86"/>
    <mergeCell ref="C87:E87"/>
    <mergeCell ref="C88:E88"/>
    <mergeCell ref="C90:E90"/>
    <mergeCell ref="G90:H90"/>
    <mergeCell ref="I90:J90"/>
    <mergeCell ref="G86:H86"/>
    <mergeCell ref="G87:H87"/>
    <mergeCell ref="G88:H88"/>
    <mergeCell ref="G89:H89"/>
    <mergeCell ref="C72:E72"/>
    <mergeCell ref="G72:H72"/>
    <mergeCell ref="I72:J72"/>
    <mergeCell ref="C89:E89"/>
    <mergeCell ref="G96:H96"/>
    <mergeCell ref="I96:J96"/>
    <mergeCell ref="I86:J86"/>
    <mergeCell ref="I87:J87"/>
    <mergeCell ref="I88:J88"/>
    <mergeCell ref="I89:J89"/>
    <mergeCell ref="C97:E97"/>
    <mergeCell ref="G97:H97"/>
    <mergeCell ref="I97:J97"/>
    <mergeCell ref="C93:E93"/>
    <mergeCell ref="G93:H93"/>
    <mergeCell ref="I93:J93"/>
    <mergeCell ref="C95:E95"/>
    <mergeCell ref="G95:H95"/>
    <mergeCell ref="I95:J95"/>
    <mergeCell ref="C96:E96"/>
    <mergeCell ref="C76:E76"/>
    <mergeCell ref="G76:H76"/>
    <mergeCell ref="I76:J76"/>
    <mergeCell ref="G82:H82"/>
    <mergeCell ref="I82:J82"/>
    <mergeCell ref="C79:E79"/>
    <mergeCell ref="G79:H79"/>
    <mergeCell ref="I79:J79"/>
    <mergeCell ref="C80:E80"/>
    <mergeCell ref="G80:H80"/>
    <mergeCell ref="C74:E74"/>
    <mergeCell ref="G74:H74"/>
    <mergeCell ref="C45:F45"/>
    <mergeCell ref="I74:J74"/>
    <mergeCell ref="G75:H75"/>
    <mergeCell ref="I75:J75"/>
    <mergeCell ref="C46:F46"/>
    <mergeCell ref="C73:E73"/>
    <mergeCell ref="G73:H73"/>
    <mergeCell ref="I73:J73"/>
    <mergeCell ref="E14:L14"/>
    <mergeCell ref="G46:H46"/>
    <mergeCell ref="I46:J46"/>
    <mergeCell ref="C65:E65"/>
    <mergeCell ref="G65:H65"/>
    <mergeCell ref="C68:E68"/>
    <mergeCell ref="G68:H68"/>
    <mergeCell ref="I68:J68"/>
    <mergeCell ref="I65:J65"/>
    <mergeCell ref="I45:J45"/>
    <mergeCell ref="I70:J70"/>
    <mergeCell ref="C71:E71"/>
    <mergeCell ref="G71:H71"/>
    <mergeCell ref="I71:J71"/>
    <mergeCell ref="C69:E69"/>
    <mergeCell ref="G69:H69"/>
    <mergeCell ref="I69:J69"/>
    <mergeCell ref="C70:E70"/>
    <mergeCell ref="G70:H70"/>
    <mergeCell ref="L54:M54"/>
    <mergeCell ref="L55:M55"/>
    <mergeCell ref="L56:M56"/>
    <mergeCell ref="C64:E64"/>
    <mergeCell ref="G64:H64"/>
    <mergeCell ref="I64:J64"/>
    <mergeCell ref="C62:E62"/>
    <mergeCell ref="G62:H62"/>
    <mergeCell ref="I62:J62"/>
    <mergeCell ref="C63:E63"/>
    <mergeCell ref="G63:H63"/>
    <mergeCell ref="I63:J63"/>
    <mergeCell ref="C60:E60"/>
    <mergeCell ref="G60:H60"/>
    <mergeCell ref="I60:J60"/>
    <mergeCell ref="C61:E61"/>
    <mergeCell ref="G61:H61"/>
    <mergeCell ref="I61:J61"/>
    <mergeCell ref="B57:L57"/>
    <mergeCell ref="C58:E58"/>
    <mergeCell ref="G58:H58"/>
    <mergeCell ref="I58:J58"/>
    <mergeCell ref="C59:E59"/>
    <mergeCell ref="G59:H59"/>
    <mergeCell ref="I59:J59"/>
    <mergeCell ref="B54:H54"/>
    <mergeCell ref="I54:J54"/>
    <mergeCell ref="B55:H55"/>
    <mergeCell ref="I55:J55"/>
    <mergeCell ref="B56:H56"/>
    <mergeCell ref="I56:J56"/>
    <mergeCell ref="B49:L49"/>
    <mergeCell ref="B51:H51"/>
    <mergeCell ref="I51:J51"/>
    <mergeCell ref="B52:H52"/>
    <mergeCell ref="I52:J52"/>
    <mergeCell ref="B53:H53"/>
    <mergeCell ref="I53:J53"/>
    <mergeCell ref="L53:M53"/>
    <mergeCell ref="C41:F41"/>
    <mergeCell ref="G41:H41"/>
    <mergeCell ref="I41:J41"/>
    <mergeCell ref="B48:F48"/>
    <mergeCell ref="G48:H48"/>
    <mergeCell ref="I48:J48"/>
    <mergeCell ref="G44:H44"/>
    <mergeCell ref="I44:J44"/>
    <mergeCell ref="C44:F44"/>
    <mergeCell ref="G45:H45"/>
    <mergeCell ref="B37:L37"/>
    <mergeCell ref="C39:F39"/>
    <mergeCell ref="G39:H39"/>
    <mergeCell ref="I39:J39"/>
    <mergeCell ref="C40:F40"/>
    <mergeCell ref="G40:H40"/>
    <mergeCell ref="I40:J40"/>
    <mergeCell ref="B25:L25"/>
    <mergeCell ref="B29:L29"/>
    <mergeCell ref="B30:L30"/>
    <mergeCell ref="B33:L33"/>
    <mergeCell ref="C34:L34"/>
    <mergeCell ref="C35:L35"/>
    <mergeCell ref="B26:M26"/>
    <mergeCell ref="C27:L27"/>
    <mergeCell ref="C28:L28"/>
    <mergeCell ref="C20:C21"/>
    <mergeCell ref="D20:D21"/>
    <mergeCell ref="E20:J21"/>
    <mergeCell ref="E22:J22"/>
    <mergeCell ref="B23:L23"/>
    <mergeCell ref="B24:L24"/>
    <mergeCell ref="B15:B16"/>
    <mergeCell ref="C15:C16"/>
    <mergeCell ref="D15:L16"/>
    <mergeCell ref="D17:J17"/>
    <mergeCell ref="D18:L18"/>
    <mergeCell ref="D19:J19"/>
    <mergeCell ref="H8:L8"/>
    <mergeCell ref="H9:L9"/>
    <mergeCell ref="H10:L10"/>
    <mergeCell ref="H11:L11"/>
    <mergeCell ref="B13:L13"/>
    <mergeCell ref="H12:K12"/>
    <mergeCell ref="J2:L2"/>
    <mergeCell ref="J3:L3"/>
    <mergeCell ref="H4:L4"/>
    <mergeCell ref="H5:L5"/>
    <mergeCell ref="H6:L6"/>
    <mergeCell ref="H7:L7"/>
    <mergeCell ref="C42:F42"/>
    <mergeCell ref="G42:H42"/>
    <mergeCell ref="I42:J42"/>
    <mergeCell ref="C43:F43"/>
    <mergeCell ref="G43:H43"/>
    <mergeCell ref="I43:J43"/>
    <mergeCell ref="I80:J80"/>
    <mergeCell ref="C78:E78"/>
    <mergeCell ref="G78:H78"/>
    <mergeCell ref="I78:J78"/>
    <mergeCell ref="C83:E83"/>
    <mergeCell ref="G83:H83"/>
    <mergeCell ref="I83:J83"/>
    <mergeCell ref="C81:E81"/>
    <mergeCell ref="G81:H81"/>
    <mergeCell ref="I81:J81"/>
    <mergeCell ref="C82:E82"/>
    <mergeCell ref="C85:E85"/>
    <mergeCell ref="G85:H85"/>
    <mergeCell ref="I85:J85"/>
    <mergeCell ref="I84:J84"/>
    <mergeCell ref="G84:H84"/>
    <mergeCell ref="C84:E84"/>
    <mergeCell ref="C91:E91"/>
    <mergeCell ref="G91:H91"/>
    <mergeCell ref="I91:J91"/>
    <mergeCell ref="C92:E92"/>
    <mergeCell ref="G92:H92"/>
    <mergeCell ref="I92:J92"/>
    <mergeCell ref="C98:E98"/>
    <mergeCell ref="G98:H98"/>
    <mergeCell ref="I98:J98"/>
    <mergeCell ref="C99:E99"/>
    <mergeCell ref="G99:H99"/>
    <mergeCell ref="I99:J99"/>
    <mergeCell ref="C77:E77"/>
    <mergeCell ref="G77:H77"/>
    <mergeCell ref="I77:J77"/>
    <mergeCell ref="C66:E66"/>
    <mergeCell ref="G66:H66"/>
    <mergeCell ref="I66:J66"/>
    <mergeCell ref="C67:E67"/>
    <mergeCell ref="G67:H67"/>
    <mergeCell ref="I67:J67"/>
    <mergeCell ref="C75:E75"/>
    <mergeCell ref="C100:E100"/>
    <mergeCell ref="G100:H100"/>
    <mergeCell ref="I100:J100"/>
    <mergeCell ref="C101:E101"/>
    <mergeCell ref="G101:H101"/>
    <mergeCell ref="I101:J101"/>
    <mergeCell ref="C102:E102"/>
    <mergeCell ref="G102:H102"/>
    <mergeCell ref="I102:J102"/>
    <mergeCell ref="C104:E104"/>
    <mergeCell ref="G104:H104"/>
    <mergeCell ref="I104:J104"/>
    <mergeCell ref="C103:E103"/>
    <mergeCell ref="G103:H103"/>
    <mergeCell ref="I103:J103"/>
    <mergeCell ref="C105:E105"/>
    <mergeCell ref="G105:H105"/>
    <mergeCell ref="I105:J105"/>
    <mergeCell ref="C109:E109"/>
    <mergeCell ref="G109:H109"/>
    <mergeCell ref="I109:J109"/>
    <mergeCell ref="C106:E106"/>
    <mergeCell ref="G106:H106"/>
    <mergeCell ref="I106:J106"/>
    <mergeCell ref="I126:K126"/>
    <mergeCell ref="C110:E110"/>
    <mergeCell ref="G110:H110"/>
    <mergeCell ref="I110:J110"/>
    <mergeCell ref="C107:E107"/>
    <mergeCell ref="G107:H107"/>
    <mergeCell ref="I107:J107"/>
    <mergeCell ref="C108:E108"/>
    <mergeCell ref="G108:H108"/>
    <mergeCell ref="I108:J108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2020-01-11T12:37:19Z</cp:lastPrinted>
  <dcterms:created xsi:type="dcterms:W3CDTF">2019-01-31T10:06:25Z</dcterms:created>
  <dcterms:modified xsi:type="dcterms:W3CDTF">2020-01-11T12:38:11Z</dcterms:modified>
  <cp:category/>
  <cp:version/>
  <cp:contentType/>
  <cp:contentStatus/>
</cp:coreProperties>
</file>